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mc:AlternateContent xmlns:mc="http://schemas.openxmlformats.org/markup-compatibility/2006">
    <mc:Choice Requires="x15">
      <x15ac:absPath xmlns:x15ac="http://schemas.microsoft.com/office/spreadsheetml/2010/11/ac" url="https://d.docs.live.net/6d95512d4f72ca06/Desktop/"/>
    </mc:Choice>
  </mc:AlternateContent>
  <xr:revisionPtr revIDLastSave="0" documentId="8_{5BE1F1A7-D79B-4341-BB34-D3F38F164C5E}"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949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B288" i="9" s="1"/>
  <c r="G288" i="9"/>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E279" i="9" s="1"/>
  <c r="B279" i="9" s="1"/>
  <c r="G279" i="9"/>
  <c r="F279" i="9"/>
  <c r="F278" i="9"/>
  <c r="F277" i="9"/>
  <c r="F276" i="9"/>
  <c r="F275" i="9"/>
  <c r="F274" i="9"/>
  <c r="L273" i="9"/>
  <c r="F273" i="9" s="1"/>
  <c r="H273" i="9"/>
  <c r="I272" i="9"/>
  <c r="E272" i="9" s="1"/>
  <c r="B272" i="9" s="1"/>
  <c r="H272" i="9"/>
  <c r="F272" i="9"/>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F217" i="9"/>
  <c r="E217" i="9"/>
  <c r="B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G154" i="9"/>
  <c r="F154" i="9"/>
  <c r="E154" i="9"/>
  <c r="B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G148" i="9"/>
  <c r="F148" i="9"/>
  <c r="E148" i="9"/>
  <c r="B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G136" i="9"/>
  <c r="F136" i="9"/>
  <c r="E136" i="9"/>
  <c r="B136" i="9"/>
  <c r="H135" i="9"/>
  <c r="G135" i="9"/>
  <c r="F135" i="9"/>
  <c r="E135" i="9"/>
  <c r="B135" i="9" s="1"/>
  <c r="H134" i="9"/>
  <c r="E134" i="9" s="1"/>
  <c r="B134" i="9" s="1"/>
  <c r="G134" i="9"/>
  <c r="F134" i="9"/>
  <c r="H133" i="9"/>
  <c r="G133" i="9"/>
  <c r="F133" i="9"/>
  <c r="E133" i="9"/>
  <c r="B133" i="9" s="1"/>
  <c r="H132" i="9"/>
  <c r="G132" i="9"/>
  <c r="F132" i="9"/>
  <c r="E132" i="9"/>
  <c r="B132" i="9"/>
  <c r="H131" i="9"/>
  <c r="G131" i="9"/>
  <c r="F131" i="9"/>
  <c r="E131" i="9"/>
  <c r="B131" i="9" s="1"/>
  <c r="H130" i="9"/>
  <c r="E130" i="9" s="1"/>
  <c r="B130" i="9" s="1"/>
  <c r="G130" i="9"/>
  <c r="F130" i="9"/>
  <c r="H129" i="9"/>
  <c r="G129" i="9"/>
  <c r="F129" i="9"/>
  <c r="E129" i="9"/>
  <c r="B129" i="9" s="1"/>
  <c r="H128" i="9"/>
  <c r="G128" i="9"/>
  <c r="F128" i="9"/>
  <c r="E128" i="9"/>
  <c r="B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G122" i="9"/>
  <c r="F122" i="9"/>
  <c r="E122" i="9"/>
  <c r="B122" i="9"/>
  <c r="H121" i="9"/>
  <c r="G121" i="9"/>
  <c r="F121" i="9"/>
  <c r="E121" i="9"/>
  <c r="B121" i="9" s="1"/>
  <c r="H120" i="9"/>
  <c r="E120" i="9" s="1"/>
  <c r="B120" i="9" s="1"/>
  <c r="G120" i="9"/>
  <c r="F120" i="9"/>
  <c r="H119" i="9"/>
  <c r="G119" i="9"/>
  <c r="F119" i="9"/>
  <c r="E119" i="9"/>
  <c r="B119" i="9" s="1"/>
  <c r="H118" i="9"/>
  <c r="G118" i="9"/>
  <c r="F118" i="9"/>
  <c r="E118" i="9"/>
  <c r="B118" i="9"/>
  <c r="H117" i="9"/>
  <c r="G117" i="9"/>
  <c r="F117" i="9"/>
  <c r="E117" i="9"/>
  <c r="B117" i="9" s="1"/>
  <c r="H116" i="9"/>
  <c r="G116" i="9"/>
  <c r="F116" i="9"/>
  <c r="E116" i="9"/>
  <c r="B116" i="9"/>
  <c r="H115" i="9"/>
  <c r="G115" i="9"/>
  <c r="F115" i="9"/>
  <c r="E115" i="9"/>
  <c r="B115" i="9" s="1"/>
  <c r="H114" i="9"/>
  <c r="G114" i="9"/>
  <c r="F114" i="9"/>
  <c r="E114" i="9"/>
  <c r="B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G92" i="9"/>
  <c r="F92" i="9"/>
  <c r="E92" i="9"/>
  <c r="B92" i="9"/>
  <c r="H91" i="9"/>
  <c r="G91" i="9"/>
  <c r="F91" i="9"/>
  <c r="E91" i="9"/>
  <c r="B91" i="9" s="1"/>
  <c r="H90" i="9"/>
  <c r="E90" i="9" s="1"/>
  <c r="B90" i="9" s="1"/>
  <c r="G90" i="9"/>
  <c r="F90" i="9"/>
  <c r="H89" i="9"/>
  <c r="G89" i="9"/>
  <c r="F89" i="9"/>
  <c r="E89" i="9"/>
  <c r="B89" i="9" s="1"/>
  <c r="H88" i="9"/>
  <c r="G88" i="9"/>
  <c r="F88" i="9"/>
  <c r="E88" i="9"/>
  <c r="B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G76" i="9"/>
  <c r="F76" i="9"/>
  <c r="E76" i="9"/>
  <c r="B76" i="9"/>
  <c r="H75" i="9"/>
  <c r="G75" i="9"/>
  <c r="F75" i="9"/>
  <c r="E75" i="9"/>
  <c r="B75" i="9" s="1"/>
  <c r="H74" i="9"/>
  <c r="G74" i="9"/>
  <c r="F74" i="9"/>
  <c r="E74" i="9"/>
  <c r="B74" i="9" s="1"/>
  <c r="H73" i="9"/>
  <c r="G73" i="9"/>
  <c r="F73" i="9"/>
  <c r="E73" i="9"/>
  <c r="B73" i="9"/>
  <c r="H72" i="9"/>
  <c r="G72" i="9"/>
  <c r="F72" i="9"/>
  <c r="E72" i="9"/>
  <c r="B72" i="9" s="1"/>
  <c r="H71" i="9"/>
  <c r="E71" i="9" s="1"/>
  <c r="B71" i="9" s="1"/>
  <c r="G71" i="9"/>
  <c r="F71" i="9"/>
  <c r="H70" i="9"/>
  <c r="G70" i="9"/>
  <c r="F70" i="9"/>
  <c r="E70" i="9"/>
  <c r="B70" i="9" s="1"/>
  <c r="H69" i="9"/>
  <c r="G69" i="9"/>
  <c r="F69" i="9"/>
  <c r="E69" i="9"/>
  <c r="B69" i="9"/>
  <c r="H68" i="9"/>
  <c r="G68" i="9"/>
  <c r="F68" i="9"/>
  <c r="E68" i="9"/>
  <c r="B68" i="9" s="1"/>
  <c r="H67" i="9"/>
  <c r="G67" i="9"/>
  <c r="F67" i="9"/>
  <c r="E67" i="9"/>
  <c r="B67" i="9"/>
  <c r="H66" i="9"/>
  <c r="G66" i="9"/>
  <c r="F66" i="9"/>
  <c r="E66" i="9"/>
  <c r="B66" i="9" s="1"/>
  <c r="H65" i="9"/>
  <c r="G65" i="9"/>
  <c r="F65" i="9"/>
  <c r="E65" i="9"/>
  <c r="B65" i="9"/>
  <c r="H64" i="9"/>
  <c r="G64" i="9"/>
  <c r="F64" i="9"/>
  <c r="E64" i="9"/>
  <c r="B64" i="9" s="1"/>
  <c r="H63" i="9"/>
  <c r="G63" i="9"/>
  <c r="F63" i="9"/>
  <c r="E63" i="9"/>
  <c r="B63" i="9"/>
  <c r="H62" i="9"/>
  <c r="G62" i="9"/>
  <c r="F62" i="9"/>
  <c r="E62" i="9"/>
  <c r="B62" i="9" s="1"/>
  <c r="H61" i="9"/>
  <c r="G61" i="9"/>
  <c r="F61" i="9"/>
  <c r="E61" i="9"/>
  <c r="B61" i="9"/>
  <c r="H60" i="9"/>
  <c r="G60" i="9"/>
  <c r="F60" i="9"/>
  <c r="E60" i="9"/>
  <c r="B60" i="9" s="1"/>
  <c r="H59" i="9"/>
  <c r="G59" i="9"/>
  <c r="F59" i="9"/>
  <c r="E59" i="9"/>
  <c r="B59" i="9"/>
  <c r="H58" i="9"/>
  <c r="G58" i="9"/>
  <c r="F58" i="9"/>
  <c r="E58" i="9"/>
  <c r="B58" i="9" s="1"/>
  <c r="H57" i="9"/>
  <c r="E57" i="9" s="1"/>
  <c r="B57" i="9" s="1"/>
  <c r="G57" i="9"/>
  <c r="F57" i="9"/>
  <c r="H56" i="9"/>
  <c r="G56" i="9"/>
  <c r="F56" i="9"/>
  <c r="E56" i="9"/>
  <c r="B56" i="9" s="1"/>
  <c r="H55" i="9"/>
  <c r="G55" i="9"/>
  <c r="F55" i="9"/>
  <c r="E55" i="9"/>
  <c r="B55" i="9"/>
  <c r="H54" i="9"/>
  <c r="G54" i="9"/>
  <c r="F54" i="9"/>
  <c r="E54" i="9"/>
  <c r="B54" i="9" s="1"/>
  <c r="H53" i="9"/>
  <c r="G53" i="9"/>
  <c r="F53" i="9"/>
  <c r="E53" i="9"/>
  <c r="B53" i="9"/>
  <c r="H52" i="9"/>
  <c r="G52" i="9"/>
  <c r="F52" i="9"/>
  <c r="E52" i="9"/>
  <c r="B52" i="9" s="1"/>
  <c r="H51" i="9"/>
  <c r="G51" i="9"/>
  <c r="F51" i="9"/>
  <c r="E51" i="9"/>
  <c r="B51" i="9"/>
  <c r="H50" i="9"/>
  <c r="G50" i="9"/>
  <c r="F50" i="9"/>
  <c r="E50" i="9"/>
  <c r="B50" i="9" s="1"/>
  <c r="H49" i="9"/>
  <c r="E49" i="9" s="1"/>
  <c r="B49" i="9" s="1"/>
  <c r="G49" i="9"/>
  <c r="F49" i="9"/>
  <c r="H48" i="9"/>
  <c r="G48" i="9"/>
  <c r="F48" i="9"/>
  <c r="E48" i="9"/>
  <c r="B48" i="9" s="1"/>
  <c r="H47" i="9"/>
  <c r="G47" i="9"/>
  <c r="F47" i="9"/>
  <c r="E47" i="9"/>
  <c r="B47" i="9" s="1"/>
  <c r="H46" i="9"/>
  <c r="G46" i="9"/>
  <c r="F46" i="9"/>
  <c r="E46" i="9"/>
  <c r="B46" i="9" s="1"/>
  <c r="H45" i="9"/>
  <c r="G45" i="9"/>
  <c r="F45" i="9"/>
  <c r="E45" i="9"/>
  <c r="B45" i="9"/>
  <c r="H44" i="9"/>
  <c r="G44" i="9"/>
  <c r="F44" i="9"/>
  <c r="E44" i="9"/>
  <c r="B44" i="9" s="1"/>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G38" i="9"/>
  <c r="F38" i="9"/>
  <c r="E38" i="9"/>
  <c r="B38" i="9"/>
  <c r="H37" i="9"/>
  <c r="G37" i="9"/>
  <c r="F37" i="9"/>
  <c r="E37" i="9"/>
  <c r="B37" i="9" s="1"/>
  <c r="H36" i="9"/>
  <c r="E36" i="9" s="1"/>
  <c r="B36" i="9" s="1"/>
  <c r="G36" i="9"/>
  <c r="F36" i="9"/>
  <c r="H35" i="9"/>
  <c r="G35" i="9"/>
  <c r="F35" i="9"/>
  <c r="E35" i="9"/>
  <c r="B35" i="9" s="1"/>
  <c r="H34" i="9"/>
  <c r="G34" i="9"/>
  <c r="F34" i="9"/>
  <c r="E34" i="9"/>
  <c r="B34" i="9"/>
  <c r="H33" i="9"/>
  <c r="G33" i="9"/>
  <c r="F33" i="9"/>
  <c r="E33" i="9"/>
  <c r="B33" i="9" s="1"/>
  <c r="H32" i="9"/>
  <c r="G32" i="9"/>
  <c r="F32" i="9"/>
  <c r="E32" i="9"/>
  <c r="B32" i="9" s="1"/>
  <c r="H31" i="9"/>
  <c r="G31" i="9"/>
  <c r="F31" i="9"/>
  <c r="E31" i="9"/>
  <c r="B31" i="9" s="1"/>
  <c r="H30" i="9"/>
  <c r="E30" i="9" s="1"/>
  <c r="B30" i="9" s="1"/>
  <c r="G30" i="9"/>
  <c r="F30" i="9"/>
  <c r="H29" i="9"/>
  <c r="E29" i="9" s="1"/>
  <c r="B29" i="9" s="1"/>
  <c r="G29" i="9"/>
  <c r="F29" i="9"/>
  <c r="H28" i="9"/>
  <c r="E28" i="9" s="1"/>
  <c r="B28" i="9" s="1"/>
  <c r="G28" i="9"/>
  <c r="F28" i="9"/>
  <c r="H27" i="9"/>
  <c r="G27" i="9"/>
  <c r="F27" i="9"/>
  <c r="E27" i="9"/>
  <c r="B27" i="9" s="1"/>
  <c r="H26" i="9"/>
  <c r="E26" i="9" s="1"/>
  <c r="B26" i="9" s="1"/>
  <c r="G26" i="9"/>
  <c r="F26" i="9"/>
  <c r="H25" i="9"/>
  <c r="E25" i="9" s="1"/>
  <c r="B25" i="9" s="1"/>
  <c r="G25" i="9"/>
  <c r="F25" i="9"/>
  <c r="H24" i="9"/>
  <c r="E24" i="9" s="1"/>
  <c r="B24" i="9" s="1"/>
  <c r="G24" i="9"/>
  <c r="F24" i="9"/>
  <c r="H23" i="9"/>
  <c r="G23" i="9"/>
  <c r="F23" i="9"/>
  <c r="E23" i="9"/>
  <c r="B23" i="9" s="1"/>
  <c r="H22" i="9"/>
  <c r="E22" i="9" s="1"/>
  <c r="B22" i="9" s="1"/>
  <c r="G22" i="9"/>
  <c r="F22" i="9"/>
  <c r="H21" i="9"/>
  <c r="G21" i="9"/>
  <c r="F21" i="9"/>
  <c r="F20" i="9"/>
  <c r="F4" i="9"/>
  <c r="O3" i="9"/>
  <c r="G273" i="9" s="1"/>
  <c r="I3" i="9"/>
  <c r="H3" i="9"/>
  <c r="G3" i="9"/>
  <c r="D101" i="8"/>
  <c r="D95" i="8"/>
  <c r="D90" i="8"/>
  <c r="D85" i="8"/>
  <c r="D80" i="8"/>
  <c r="D75" i="8"/>
  <c r="D70" i="8"/>
  <c r="D65" i="8"/>
  <c r="D60" i="8"/>
  <c r="D55" i="8"/>
  <c r="D50" i="8"/>
  <c r="D49" i="8" s="1"/>
  <c r="D44" i="8"/>
  <c r="D36" i="8"/>
  <c r="D26" i="8"/>
  <c r="D24" i="8" s="1"/>
  <c r="D18" i="8"/>
  <c r="C1493" i="1" s="1"/>
  <c r="H1493" i="1" s="1"/>
  <c r="D8" i="8"/>
  <c r="D6" i="8" s="1"/>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D114" i="6" s="1"/>
  <c r="F117" i="6"/>
  <c r="F116" i="6"/>
  <c r="E115" i="6"/>
  <c r="E114" i="6" s="1"/>
  <c r="D115" i="6"/>
  <c r="F115"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5" i="3" s="1"/>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D246" i="5"/>
  <c r="F246" i="5" s="1"/>
  <c r="D245" i="5"/>
  <c r="F245" i="5" s="1"/>
  <c r="F244" i="5"/>
  <c r="F243" i="5"/>
  <c r="E242" i="5"/>
  <c r="D242" i="5"/>
  <c r="F242" i="5" s="1"/>
  <c r="F241" i="5"/>
  <c r="F240" i="5"/>
  <c r="E239" i="5"/>
  <c r="D239" i="5"/>
  <c r="D238" i="5" s="1"/>
  <c r="F238" i="5" s="1"/>
  <c r="E238" i="5"/>
  <c r="D237" i="5"/>
  <c r="F237"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H289" i="9" s="1"/>
  <c r="D180" i="5"/>
  <c r="F180" i="5" s="1"/>
  <c r="F179" i="5"/>
  <c r="F178" i="5"/>
  <c r="F177" i="5"/>
  <c r="D177" i="5"/>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D146" i="5"/>
  <c r="F146" i="5" s="1"/>
  <c r="F145" i="5"/>
  <c r="F144" i="5"/>
  <c r="F143" i="5"/>
  <c r="E142" i="5"/>
  <c r="D142" i="5"/>
  <c r="D134" i="5" s="1"/>
  <c r="F134"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2"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E593" i="4"/>
  <c r="F592" i="4"/>
  <c r="F591" i="4"/>
  <c r="E590" i="4"/>
  <c r="D590" i="4"/>
  <c r="F590" i="4" s="1"/>
  <c r="F589" i="4"/>
  <c r="F588" i="4"/>
  <c r="E587" i="4"/>
  <c r="D587" i="4"/>
  <c r="F587" i="4" s="1"/>
  <c r="F586" i="4"/>
  <c r="E585" i="4"/>
  <c r="D585" i="4"/>
  <c r="F585" i="4" s="1"/>
  <c r="F584" i="4"/>
  <c r="F583" i="4"/>
  <c r="F582" i="4"/>
  <c r="E581" i="4"/>
  <c r="E580" i="4" s="1"/>
  <c r="D581" i="4"/>
  <c r="F581" i="4" s="1"/>
  <c r="F580" i="4"/>
  <c r="D580" i="4"/>
  <c r="F579" i="4"/>
  <c r="F578" i="4"/>
  <c r="E577" i="4"/>
  <c r="D577" i="4"/>
  <c r="F577" i="4" s="1"/>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E528" i="4" s="1"/>
  <c r="F527" i="4"/>
  <c r="F526" i="4"/>
  <c r="E525" i="4"/>
  <c r="D525" i="4"/>
  <c r="F525" i="4" s="1"/>
  <c r="F524" i="4"/>
  <c r="F523" i="4"/>
  <c r="E522" i="4"/>
  <c r="D522" i="4"/>
  <c r="F522" i="4" s="1"/>
  <c r="F521" i="4"/>
  <c r="F520" i="4"/>
  <c r="E519" i="4"/>
  <c r="E515" i="4" s="1"/>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8" i="4"/>
  <c r="F418" i="4" s="1"/>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D363" i="4" s="1"/>
  <c r="F36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D352" i="4"/>
  <c r="F352" i="4" s="1"/>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D311" i="4" s="1"/>
  <c r="F31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E264" i="4"/>
  <c r="D264" i="4"/>
  <c r="D263" i="4" s="1"/>
  <c r="F263" i="4" s="1"/>
  <c r="F262" i="4"/>
  <c r="F261" i="4"/>
  <c r="F260" i="4"/>
  <c r="E259" i="4"/>
  <c r="D259" i="4"/>
  <c r="F259" i="4" s="1"/>
  <c r="F258" i="4"/>
  <c r="F257" i="4"/>
  <c r="F256" i="4"/>
  <c r="F255" i="4"/>
  <c r="F254" i="4"/>
  <c r="E253" i="4"/>
  <c r="E252" i="4" s="1"/>
  <c r="D253" i="4"/>
  <c r="F253" i="4" s="1"/>
  <c r="F252" i="4"/>
  <c r="D252" i="4"/>
  <c r="F251" i="4"/>
  <c r="F250" i="4"/>
  <c r="F249" i="4"/>
  <c r="F248" i="4"/>
  <c r="E247" i="4"/>
  <c r="D247" i="4"/>
  <c r="F247" i="4" s="1"/>
  <c r="F246" i="4"/>
  <c r="F245" i="4"/>
  <c r="E244" i="4"/>
  <c r="D244" i="4"/>
  <c r="F244" i="4" s="1"/>
  <c r="F243" i="4"/>
  <c r="F242" i="4"/>
  <c r="F241" i="4"/>
  <c r="E240" i="4"/>
  <c r="D240" i="4"/>
  <c r="F240" i="4" s="1"/>
  <c r="F239" i="4"/>
  <c r="F238" i="4"/>
  <c r="F237" i="4"/>
  <c r="E236" i="4"/>
  <c r="D236" i="4"/>
  <c r="D224" i="4" s="1"/>
  <c r="F224" i="4" s="1"/>
  <c r="F235" i="4"/>
  <c r="F234" i="4"/>
  <c r="F233" i="4"/>
  <c r="F232" i="4"/>
  <c r="E231" i="4"/>
  <c r="D231" i="4"/>
  <c r="F231" i="4" s="1"/>
  <c r="F230" i="4"/>
  <c r="F229" i="4"/>
  <c r="E228" i="4"/>
  <c r="D228" i="4"/>
  <c r="F228" i="4" s="1"/>
  <c r="F227" i="4"/>
  <c r="F226" i="4"/>
  <c r="E225" i="4"/>
  <c r="E224" i="4" s="1"/>
  <c r="D225" i="4"/>
  <c r="F225" i="4" s="1"/>
  <c r="F223" i="4"/>
  <c r="F222" i="4"/>
  <c r="F221" i="4"/>
  <c r="F220" i="4"/>
  <c r="E219" i="4"/>
  <c r="E215" i="4" s="1"/>
  <c r="D219" i="4"/>
  <c r="F219" i="4" s="1"/>
  <c r="F218" i="4"/>
  <c r="F217" i="4"/>
  <c r="E216" i="4"/>
  <c r="D216" i="4"/>
  <c r="D215" i="4" s="1"/>
  <c r="F215" i="4" s="1"/>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H165" i="1" s="1"/>
  <c r="D169" i="4"/>
  <c r="F168" i="4"/>
  <c r="F167" i="4"/>
  <c r="F166" i="4"/>
  <c r="F165" i="4"/>
  <c r="E164" i="4"/>
  <c r="D160" i="1" s="1"/>
  <c r="H160" i="1" s="1"/>
  <c r="D164" i="4"/>
  <c r="D163" i="4" s="1"/>
  <c r="F162" i="4"/>
  <c r="F161" i="4"/>
  <c r="F160" i="4"/>
  <c r="E159" i="4"/>
  <c r="D159" i="4"/>
  <c r="F158" i="4"/>
  <c r="F157" i="4"/>
  <c r="F156" i="4"/>
  <c r="F155" i="4"/>
  <c r="F154" i="4"/>
  <c r="E153" i="4"/>
  <c r="D153" i="4"/>
  <c r="D152" i="4"/>
  <c r="F150" i="4"/>
  <c r="F149" i="4"/>
  <c r="F148" i="4"/>
  <c r="F147" i="4"/>
  <c r="F146" i="4"/>
  <c r="F145" i="4"/>
  <c r="F144" i="4"/>
  <c r="F143" i="4"/>
  <c r="F142" i="4"/>
  <c r="F141" i="4"/>
  <c r="E140" i="4"/>
  <c r="D140" i="4"/>
  <c r="D139" i="4" s="1"/>
  <c r="F139" i="4" s="1"/>
  <c r="E139" i="4"/>
  <c r="F138" i="4"/>
  <c r="F137" i="4"/>
  <c r="F136" i="4"/>
  <c r="F135" i="4"/>
  <c r="E134" i="4"/>
  <c r="D134" i="4"/>
  <c r="D133" i="4" s="1"/>
  <c r="E133" i="4"/>
  <c r="F132" i="4"/>
  <c r="F131" i="4"/>
  <c r="F130" i="4"/>
  <c r="F129" i="4"/>
  <c r="E128" i="4"/>
  <c r="D128" i="4"/>
  <c r="F127" i="4"/>
  <c r="F126" i="4"/>
  <c r="E125" i="4"/>
  <c r="E124" i="4" s="1"/>
  <c r="D125" i="4"/>
  <c r="F124" i="4"/>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F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H25" i="3"/>
  <c r="G25" i="3"/>
  <c r="B25" i="3"/>
  <c r="H24" i="3"/>
  <c r="G24" i="3"/>
  <c r="B24" i="3"/>
  <c r="H23"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H1516" i="1"/>
  <c r="C1516" i="1"/>
  <c r="G1516" i="1" s="1"/>
  <c r="G1515" i="1"/>
  <c r="C1515" i="1"/>
  <c r="H1515" i="1" s="1"/>
  <c r="H1514" i="1"/>
  <c r="C1514" i="1"/>
  <c r="G1514" i="1" s="1"/>
  <c r="G1513" i="1"/>
  <c r="C1513" i="1"/>
  <c r="H1513" i="1" s="1"/>
  <c r="H1512" i="1"/>
  <c r="C1512" i="1"/>
  <c r="G1512" i="1" s="1"/>
  <c r="G1511" i="1"/>
  <c r="C1511" i="1"/>
  <c r="H1511" i="1" s="1"/>
  <c r="C1510" i="1"/>
  <c r="G1510" i="1" s="1"/>
  <c r="G1509" i="1"/>
  <c r="C1509" i="1"/>
  <c r="H1509" i="1" s="1"/>
  <c r="H1508" i="1"/>
  <c r="C1508" i="1"/>
  <c r="G1508" i="1" s="1"/>
  <c r="G1507" i="1"/>
  <c r="C1507" i="1"/>
  <c r="H1507" i="1" s="1"/>
  <c r="H1506" i="1"/>
  <c r="C1506" i="1"/>
  <c r="G1506" i="1" s="1"/>
  <c r="G1505" i="1"/>
  <c r="C1505" i="1"/>
  <c r="H1505" i="1" s="1"/>
  <c r="H1504" i="1"/>
  <c r="C1504" i="1"/>
  <c r="G1504" i="1" s="1"/>
  <c r="G1503" i="1"/>
  <c r="C1503" i="1"/>
  <c r="H1503" i="1" s="1"/>
  <c r="C1502" i="1"/>
  <c r="G1502" i="1" s="1"/>
  <c r="H1500" i="1"/>
  <c r="C1500" i="1"/>
  <c r="G1500" i="1" s="1"/>
  <c r="C1499" i="1"/>
  <c r="H1499" i="1" s="1"/>
  <c r="H1498" i="1"/>
  <c r="C1498" i="1"/>
  <c r="G1498" i="1" s="1"/>
  <c r="G1497" i="1"/>
  <c r="C1497" i="1"/>
  <c r="H1497" i="1" s="1"/>
  <c r="H1496" i="1"/>
  <c r="C1496" i="1"/>
  <c r="G1496" i="1" s="1"/>
  <c r="G1495" i="1"/>
  <c r="C1495" i="1"/>
  <c r="H1495" i="1" s="1"/>
  <c r="H1494" i="1"/>
  <c r="C1494" i="1"/>
  <c r="G1494" i="1" s="1"/>
  <c r="G1493" i="1"/>
  <c r="C1492" i="1"/>
  <c r="G1491" i="1"/>
  <c r="C1491" i="1"/>
  <c r="H1491" i="1" s="1"/>
  <c r="C1490" i="1"/>
  <c r="G1489" i="1"/>
  <c r="C1489" i="1"/>
  <c r="H1489" i="1" s="1"/>
  <c r="C1488" i="1"/>
  <c r="G1487" i="1"/>
  <c r="C1487" i="1"/>
  <c r="H1487" i="1" s="1"/>
  <c r="C1486" i="1"/>
  <c r="C1485" i="1"/>
  <c r="H1485" i="1" s="1"/>
  <c r="C1484" i="1"/>
  <c r="G1483" i="1"/>
  <c r="C1483" i="1"/>
  <c r="H1483" i="1" s="1"/>
  <c r="C1482" i="1"/>
  <c r="C1480" i="1"/>
  <c r="G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H1438" i="1"/>
  <c r="D1438" i="1"/>
  <c r="C1438" i="1"/>
  <c r="G1438" i="1" s="1"/>
  <c r="D1437" i="1"/>
  <c r="H1437" i="1" s="1"/>
  <c r="C1437" i="1"/>
  <c r="H1436" i="1"/>
  <c r="D1436" i="1"/>
  <c r="C1436" i="1"/>
  <c r="G1436" i="1" s="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D1409" i="1"/>
  <c r="C1409" i="1"/>
  <c r="G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C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C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D669" i="1"/>
  <c r="H669" i="1" s="1"/>
  <c r="C669" i="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D655" i="1"/>
  <c r="H655" i="1" s="1"/>
  <c r="C655" i="1"/>
  <c r="D654" i="1"/>
  <c r="H654" i="1" s="1"/>
  <c r="C654" i="1"/>
  <c r="H653" i="1"/>
  <c r="D653" i="1"/>
  <c r="C653" i="1"/>
  <c r="G653" i="1" s="1"/>
  <c r="D652" i="1"/>
  <c r="H652" i="1" s="1"/>
  <c r="C652" i="1"/>
  <c r="H651" i="1"/>
  <c r="D651" i="1"/>
  <c r="C651" i="1"/>
  <c r="G651" i="1" s="1"/>
  <c r="D650" i="1"/>
  <c r="H650" i="1" s="1"/>
  <c r="C650" i="1"/>
  <c r="D649" i="1"/>
  <c r="H649" i="1" s="1"/>
  <c r="C649" i="1"/>
  <c r="G649" i="1" s="1"/>
  <c r="D648" i="1"/>
  <c r="C648" i="1"/>
  <c r="D647" i="1"/>
  <c r="H647" i="1" s="1"/>
  <c r="C647" i="1"/>
  <c r="D646" i="1"/>
  <c r="H646" i="1" s="1"/>
  <c r="C646" i="1"/>
  <c r="D645" i="1"/>
  <c r="D644" i="1"/>
  <c r="H644" i="1" s="1"/>
  <c r="C644" i="1"/>
  <c r="D643" i="1"/>
  <c r="C643" i="1"/>
  <c r="D642" i="1"/>
  <c r="C642" i="1"/>
  <c r="H641" i="1"/>
  <c r="D641" i="1"/>
  <c r="C641" i="1"/>
  <c r="G641" i="1" s="1"/>
  <c r="C638" i="1"/>
  <c r="D637" i="1"/>
  <c r="H637" i="1" s="1"/>
  <c r="C637" i="1"/>
  <c r="D632" i="1"/>
  <c r="H632" i="1" s="1"/>
  <c r="C632" i="1"/>
  <c r="H631" i="1"/>
  <c r="D631" i="1"/>
  <c r="C631" i="1"/>
  <c r="G631" i="1" s="1"/>
  <c r="D628" i="1"/>
  <c r="H628" i="1" s="1"/>
  <c r="C628" i="1"/>
  <c r="H627" i="1"/>
  <c r="D627" i="1"/>
  <c r="C627" i="1"/>
  <c r="G627" i="1" s="1"/>
  <c r="D626" i="1"/>
  <c r="H626" i="1" s="1"/>
  <c r="C626" i="1"/>
  <c r="H625" i="1"/>
  <c r="D625" i="1"/>
  <c r="C625" i="1"/>
  <c r="G625" i="1" s="1"/>
  <c r="D624" i="1"/>
  <c r="H624" i="1" s="1"/>
  <c r="C624" i="1"/>
  <c r="H623" i="1"/>
  <c r="D623" i="1"/>
  <c r="C623" i="1"/>
  <c r="G623" i="1" s="1"/>
  <c r="D622" i="1"/>
  <c r="H622" i="1" s="1"/>
  <c r="C622" i="1"/>
  <c r="H621" i="1"/>
  <c r="D621" i="1"/>
  <c r="C621" i="1"/>
  <c r="G621" i="1" s="1"/>
  <c r="D620" i="1"/>
  <c r="H620" i="1" s="1"/>
  <c r="C620" i="1"/>
  <c r="D619" i="1"/>
  <c r="H618" i="1"/>
  <c r="D618" i="1"/>
  <c r="C618" i="1"/>
  <c r="G618" i="1" s="1"/>
  <c r="D617" i="1"/>
  <c r="H617" i="1" s="1"/>
  <c r="C617" i="1"/>
  <c r="H616" i="1"/>
  <c r="D616" i="1"/>
  <c r="C616" i="1"/>
  <c r="G616" i="1" s="1"/>
  <c r="D615" i="1"/>
  <c r="H615" i="1" s="1"/>
  <c r="C615" i="1"/>
  <c r="H614" i="1"/>
  <c r="D614" i="1"/>
  <c r="C614" i="1"/>
  <c r="G614" i="1" s="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H591" i="1" s="1"/>
  <c r="C591" i="1"/>
  <c r="H590" i="1"/>
  <c r="D590" i="1"/>
  <c r="C590" i="1"/>
  <c r="G590" i="1" s="1"/>
  <c r="D589" i="1"/>
  <c r="H589" i="1" s="1"/>
  <c r="C589" i="1"/>
  <c r="H588" i="1"/>
  <c r="D588" i="1"/>
  <c r="C588" i="1"/>
  <c r="G588" i="1" s="1"/>
  <c r="D587" i="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H578" i="1" s="1"/>
  <c r="C578" i="1"/>
  <c r="H577" i="1"/>
  <c r="D577" i="1"/>
  <c r="C577" i="1"/>
  <c r="G577" i="1" s="1"/>
  <c r="D576" i="1"/>
  <c r="H576" i="1" s="1"/>
  <c r="C576" i="1"/>
  <c r="H575" i="1"/>
  <c r="D575" i="1"/>
  <c r="C575" i="1"/>
  <c r="G575" i="1" s="1"/>
  <c r="D574" i="1"/>
  <c r="H574" i="1" s="1"/>
  <c r="C574" i="1"/>
  <c r="H573" i="1"/>
  <c r="D573" i="1"/>
  <c r="C573" i="1"/>
  <c r="G573" i="1" s="1"/>
  <c r="D572" i="1"/>
  <c r="H572" i="1" s="1"/>
  <c r="C572" i="1"/>
  <c r="H571" i="1"/>
  <c r="D571" i="1"/>
  <c r="C571" i="1"/>
  <c r="G571" i="1" s="1"/>
  <c r="D570" i="1"/>
  <c r="H570" i="1" s="1"/>
  <c r="C570" i="1"/>
  <c r="H569" i="1"/>
  <c r="D569" i="1"/>
  <c r="C569" i="1"/>
  <c r="G569" i="1" s="1"/>
  <c r="D568" i="1"/>
  <c r="H568" i="1" s="1"/>
  <c r="C568" i="1"/>
  <c r="H567" i="1"/>
  <c r="D567" i="1"/>
  <c r="C567" i="1"/>
  <c r="G567" i="1" s="1"/>
  <c r="D566" i="1"/>
  <c r="H566" i="1" s="1"/>
  <c r="C566" i="1"/>
  <c r="H565" i="1"/>
  <c r="D565" i="1"/>
  <c r="C565" i="1"/>
  <c r="G565" i="1" s="1"/>
  <c r="D564" i="1"/>
  <c r="H564" i="1" s="1"/>
  <c r="C564" i="1"/>
  <c r="H563" i="1"/>
  <c r="D563" i="1"/>
  <c r="C563" i="1"/>
  <c r="G563" i="1" s="1"/>
  <c r="D562" i="1"/>
  <c r="H562" i="1" s="1"/>
  <c r="C562" i="1"/>
  <c r="D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3" i="1"/>
  <c r="D522" i="1"/>
  <c r="D521" i="1"/>
  <c r="H521" i="1" s="1"/>
  <c r="C521" i="1"/>
  <c r="H520" i="1"/>
  <c r="D520" i="1"/>
  <c r="C520" i="1"/>
  <c r="G520" i="1" s="1"/>
  <c r="D519" i="1"/>
  <c r="H519" i="1" s="1"/>
  <c r="C519" i="1"/>
  <c r="H518" i="1"/>
  <c r="D518" i="1"/>
  <c r="C518" i="1"/>
  <c r="G518" i="1" s="1"/>
  <c r="D517" i="1"/>
  <c r="H517" i="1" s="1"/>
  <c r="C517" i="1"/>
  <c r="H516" i="1"/>
  <c r="D516" i="1"/>
  <c r="C516" i="1"/>
  <c r="G516" i="1" s="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C478" i="1"/>
  <c r="D477" i="1"/>
  <c r="H477" i="1" s="1"/>
  <c r="C477" i="1"/>
  <c r="H476" i="1"/>
  <c r="D476" i="1"/>
  <c r="C476" i="1"/>
  <c r="G476" i="1" s="1"/>
  <c r="D475" i="1"/>
  <c r="H475" i="1" s="1"/>
  <c r="C475" i="1"/>
  <c r="H474" i="1"/>
  <c r="D474" i="1"/>
  <c r="C474" i="1"/>
  <c r="G474" i="1" s="1"/>
  <c r="D473" i="1"/>
  <c r="H473" i="1" s="1"/>
  <c r="C473" i="1"/>
  <c r="H472" i="1"/>
  <c r="D472" i="1"/>
  <c r="C472" i="1"/>
  <c r="G472" i="1" s="1"/>
  <c r="D471" i="1"/>
  <c r="H471" i="1" s="1"/>
  <c r="C471" i="1"/>
  <c r="H470" i="1"/>
  <c r="D470" i="1"/>
  <c r="C470" i="1"/>
  <c r="G470" i="1" s="1"/>
  <c r="D469" i="1"/>
  <c r="H469" i="1" s="1"/>
  <c r="C469" i="1"/>
  <c r="H468" i="1"/>
  <c r="D468" i="1"/>
  <c r="C468" i="1"/>
  <c r="G468" i="1" s="1"/>
  <c r="D467" i="1"/>
  <c r="H467" i="1" s="1"/>
  <c r="C467" i="1"/>
  <c r="H466" i="1"/>
  <c r="D466" i="1"/>
  <c r="C466" i="1"/>
  <c r="G466" i="1" s="1"/>
  <c r="D465" i="1"/>
  <c r="H465" i="1" s="1"/>
  <c r="C465" i="1"/>
  <c r="H464" i="1"/>
  <c r="D464" i="1"/>
  <c r="C464" i="1"/>
  <c r="G464" i="1" s="1"/>
  <c r="D463" i="1"/>
  <c r="H463" i="1" s="1"/>
  <c r="C463" i="1"/>
  <c r="H462" i="1"/>
  <c r="D462" i="1"/>
  <c r="C462" i="1"/>
  <c r="G462" i="1" s="1"/>
  <c r="D461" i="1"/>
  <c r="H461" i="1" s="1"/>
  <c r="C461" i="1"/>
  <c r="H460" i="1"/>
  <c r="D460" i="1"/>
  <c r="C460" i="1"/>
  <c r="G460" i="1" s="1"/>
  <c r="D459" i="1"/>
  <c r="H459" i="1" s="1"/>
  <c r="C459" i="1"/>
  <c r="H458" i="1"/>
  <c r="D458" i="1"/>
  <c r="C458" i="1"/>
  <c r="G458" i="1" s="1"/>
  <c r="D457" i="1"/>
  <c r="H457" i="1" s="1"/>
  <c r="C457" i="1"/>
  <c r="H456" i="1"/>
  <c r="D456" i="1"/>
  <c r="C456" i="1"/>
  <c r="G456" i="1" s="1"/>
  <c r="D455" i="1"/>
  <c r="H455" i="1" s="1"/>
  <c r="C455" i="1"/>
  <c r="H454" i="1"/>
  <c r="D454" i="1"/>
  <c r="C454" i="1"/>
  <c r="G454" i="1" s="1"/>
  <c r="D453" i="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H440" i="1" s="1"/>
  <c r="C440" i="1"/>
  <c r="H439" i="1"/>
  <c r="D439" i="1"/>
  <c r="C439" i="1"/>
  <c r="G439" i="1" s="1"/>
  <c r="D438" i="1"/>
  <c r="H438" i="1" s="1"/>
  <c r="C438" i="1"/>
  <c r="H437" i="1"/>
  <c r="D437" i="1"/>
  <c r="C437" i="1"/>
  <c r="G437" i="1" s="1"/>
  <c r="D436" i="1"/>
  <c r="H436" i="1" s="1"/>
  <c r="C436" i="1"/>
  <c r="H435" i="1"/>
  <c r="D435" i="1"/>
  <c r="C435" i="1"/>
  <c r="G435" i="1" s="1"/>
  <c r="D434" i="1"/>
  <c r="H434" i="1" s="1"/>
  <c r="C434" i="1"/>
  <c r="H433" i="1"/>
  <c r="D433" i="1"/>
  <c r="C433" i="1"/>
  <c r="G433" i="1" s="1"/>
  <c r="D432" i="1"/>
  <c r="H432" i="1" s="1"/>
  <c r="C432" i="1"/>
  <c r="H431" i="1"/>
  <c r="D431" i="1"/>
  <c r="C431" i="1"/>
  <c r="G431" i="1" s="1"/>
  <c r="D430" i="1"/>
  <c r="H430" i="1" s="1"/>
  <c r="C430" i="1"/>
  <c r="H429" i="1"/>
  <c r="D429" i="1"/>
  <c r="C429" i="1"/>
  <c r="G429" i="1" s="1"/>
  <c r="D428" i="1"/>
  <c r="H428" i="1" s="1"/>
  <c r="C428" i="1"/>
  <c r="H427" i="1"/>
  <c r="D427" i="1"/>
  <c r="C427" i="1"/>
  <c r="G427" i="1" s="1"/>
  <c r="D426" i="1"/>
  <c r="C426" i="1"/>
  <c r="D425" i="1"/>
  <c r="H425" i="1" s="1"/>
  <c r="C425" i="1"/>
  <c r="H424" i="1"/>
  <c r="D424" i="1"/>
  <c r="C424" i="1"/>
  <c r="G424" i="1" s="1"/>
  <c r="D423" i="1"/>
  <c r="H423" i="1" s="1"/>
  <c r="C423" i="1"/>
  <c r="H422" i="1"/>
  <c r="D422" i="1"/>
  <c r="C422" i="1"/>
  <c r="G422" i="1" s="1"/>
  <c r="D421" i="1"/>
  <c r="H421" i="1" s="1"/>
  <c r="C421" i="1"/>
  <c r="H420" i="1"/>
  <c r="D420" i="1"/>
  <c r="C420" i="1"/>
  <c r="G420" i="1" s="1"/>
  <c r="D419" i="1"/>
  <c r="H419" i="1" s="1"/>
  <c r="C419" i="1"/>
  <c r="H418" i="1"/>
  <c r="D418" i="1"/>
  <c r="C418" i="1"/>
  <c r="G418" i="1" s="1"/>
  <c r="D417" i="1"/>
  <c r="H417" i="1" s="1"/>
  <c r="C417" i="1"/>
  <c r="H416" i="1"/>
  <c r="D416" i="1"/>
  <c r="C416" i="1"/>
  <c r="G416" i="1" s="1"/>
  <c r="D415" i="1"/>
  <c r="D413" i="1"/>
  <c r="H413" i="1" s="1"/>
  <c r="C413" i="1"/>
  <c r="D412" i="1"/>
  <c r="H412" i="1" s="1"/>
  <c r="C412" i="1"/>
  <c r="D411" i="1"/>
  <c r="H411" i="1" s="1"/>
  <c r="C411" i="1"/>
  <c r="H406" i="1"/>
  <c r="D406" i="1"/>
  <c r="C406" i="1"/>
  <c r="G406" i="1" s="1"/>
  <c r="D405" i="1"/>
  <c r="H405" i="1" s="1"/>
  <c r="C405" i="1"/>
  <c r="H404" i="1"/>
  <c r="D404" i="1"/>
  <c r="C404" i="1"/>
  <c r="G404" i="1" s="1"/>
  <c r="D401" i="1"/>
  <c r="H401" i="1" s="1"/>
  <c r="C401" i="1"/>
  <c r="H400" i="1"/>
  <c r="D400" i="1"/>
  <c r="C400" i="1"/>
  <c r="G400" i="1" s="1"/>
  <c r="D399" i="1"/>
  <c r="H399" i="1" s="1"/>
  <c r="C399" i="1"/>
  <c r="H398" i="1"/>
  <c r="D398" i="1"/>
  <c r="C398" i="1"/>
  <c r="G398" i="1" s="1"/>
  <c r="D397" i="1"/>
  <c r="H397" i="1" s="1"/>
  <c r="C397" i="1"/>
  <c r="H396" i="1"/>
  <c r="D396" i="1"/>
  <c r="C396" i="1"/>
  <c r="G396" i="1" s="1"/>
  <c r="D395" i="1"/>
  <c r="H395" i="1" s="1"/>
  <c r="C395" i="1"/>
  <c r="H394" i="1"/>
  <c r="D394" i="1"/>
  <c r="C394" i="1"/>
  <c r="G394" i="1" s="1"/>
  <c r="D393" i="1"/>
  <c r="H393" i="1" s="1"/>
  <c r="C393" i="1"/>
  <c r="H392" i="1"/>
  <c r="D392" i="1"/>
  <c r="C392" i="1"/>
  <c r="G392" i="1" s="1"/>
  <c r="D391" i="1"/>
  <c r="H391" i="1" s="1"/>
  <c r="C391" i="1"/>
  <c r="H390" i="1"/>
  <c r="D390" i="1"/>
  <c r="C390" i="1"/>
  <c r="G390" i="1" s="1"/>
  <c r="D389" i="1"/>
  <c r="H389" i="1" s="1"/>
  <c r="C389" i="1"/>
  <c r="H388" i="1"/>
  <c r="D388" i="1"/>
  <c r="C388" i="1"/>
  <c r="G388" i="1" s="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H376" i="1"/>
  <c r="D376" i="1"/>
  <c r="C376" i="1"/>
  <c r="G376" i="1" s="1"/>
  <c r="D375" i="1"/>
  <c r="H375" i="1" s="1"/>
  <c r="C375" i="1"/>
  <c r="H374" i="1"/>
  <c r="D374" i="1"/>
  <c r="C374" i="1"/>
  <c r="G374" i="1" s="1"/>
  <c r="D373" i="1"/>
  <c r="H373" i="1" s="1"/>
  <c r="C373" i="1"/>
  <c r="H372" i="1"/>
  <c r="D372" i="1"/>
  <c r="C372" i="1"/>
  <c r="G372" i="1" s="1"/>
  <c r="D371" i="1"/>
  <c r="H371" i="1" s="1"/>
  <c r="C371" i="1"/>
  <c r="H370" i="1"/>
  <c r="D370" i="1"/>
  <c r="C370" i="1"/>
  <c r="G370" i="1" s="1"/>
  <c r="D369" i="1"/>
  <c r="H369" i="1" s="1"/>
  <c r="C369" i="1"/>
  <c r="H368" i="1"/>
  <c r="D368" i="1"/>
  <c r="C368" i="1"/>
  <c r="G368" i="1" s="1"/>
  <c r="D367" i="1"/>
  <c r="H367" i="1" s="1"/>
  <c r="C367" i="1"/>
  <c r="H366" i="1"/>
  <c r="D366" i="1"/>
  <c r="C366" i="1"/>
  <c r="G366" i="1" s="1"/>
  <c r="D365" i="1"/>
  <c r="H365" i="1" s="1"/>
  <c r="C365" i="1"/>
  <c r="H364" i="1"/>
  <c r="D364" i="1"/>
  <c r="C364" i="1"/>
  <c r="G364" i="1" s="1"/>
  <c r="D363" i="1"/>
  <c r="H363" i="1" s="1"/>
  <c r="C363" i="1"/>
  <c r="H362" i="1"/>
  <c r="D362" i="1"/>
  <c r="C362" i="1"/>
  <c r="G362" i="1" s="1"/>
  <c r="D361" i="1"/>
  <c r="H361" i="1" s="1"/>
  <c r="C361" i="1"/>
  <c r="H360" i="1"/>
  <c r="D360" i="1"/>
  <c r="C360" i="1"/>
  <c r="G360" i="1" s="1"/>
  <c r="D359" i="1"/>
  <c r="H359" i="1" s="1"/>
  <c r="C359" i="1"/>
  <c r="H358" i="1"/>
  <c r="D358" i="1"/>
  <c r="C358" i="1"/>
  <c r="G358" i="1" s="1"/>
  <c r="D357" i="1"/>
  <c r="H357" i="1" s="1"/>
  <c r="C357" i="1"/>
  <c r="H356" i="1"/>
  <c r="D356" i="1"/>
  <c r="C356" i="1"/>
  <c r="G356" i="1" s="1"/>
  <c r="D355" i="1"/>
  <c r="H355" i="1" s="1"/>
  <c r="C355" i="1"/>
  <c r="H354" i="1"/>
  <c r="D354" i="1"/>
  <c r="C354" i="1"/>
  <c r="G354" i="1" s="1"/>
  <c r="D353" i="1"/>
  <c r="H353" i="1" s="1"/>
  <c r="C353" i="1"/>
  <c r="H352" i="1"/>
  <c r="D352" i="1"/>
  <c r="C352" i="1"/>
  <c r="G352" i="1" s="1"/>
  <c r="D351" i="1"/>
  <c r="H351" i="1" s="1"/>
  <c r="C351" i="1"/>
  <c r="H350" i="1"/>
  <c r="D350" i="1"/>
  <c r="C350" i="1"/>
  <c r="G350" i="1" s="1"/>
  <c r="D349" i="1"/>
  <c r="H349" i="1" s="1"/>
  <c r="C349" i="1"/>
  <c r="H348" i="1"/>
  <c r="D348" i="1"/>
  <c r="C348" i="1"/>
  <c r="G348" i="1" s="1"/>
  <c r="D347" i="1"/>
  <c r="H347" i="1" s="1"/>
  <c r="C347" i="1"/>
  <c r="C346" i="1"/>
  <c r="D344" i="1"/>
  <c r="H344" i="1" s="1"/>
  <c r="C344" i="1"/>
  <c r="H343" i="1"/>
  <c r="D343" i="1"/>
  <c r="C343" i="1"/>
  <c r="G343" i="1" s="1"/>
  <c r="D342" i="1"/>
  <c r="H342" i="1" s="1"/>
  <c r="C342" i="1"/>
  <c r="H341" i="1"/>
  <c r="D341" i="1"/>
  <c r="C341" i="1"/>
  <c r="G341" i="1" s="1"/>
  <c r="D340" i="1"/>
  <c r="H340" i="1" s="1"/>
  <c r="C340" i="1"/>
  <c r="H339" i="1"/>
  <c r="D339" i="1"/>
  <c r="C339" i="1"/>
  <c r="G339" i="1" s="1"/>
  <c r="D338" i="1"/>
  <c r="H338" i="1" s="1"/>
  <c r="C338" i="1"/>
  <c r="H337" i="1"/>
  <c r="D337" i="1"/>
  <c r="C337" i="1"/>
  <c r="G337" i="1" s="1"/>
  <c r="D336" i="1"/>
  <c r="H336" i="1" s="1"/>
  <c r="C336" i="1"/>
  <c r="H335" i="1"/>
  <c r="D335" i="1"/>
  <c r="C335" i="1"/>
  <c r="G335" i="1" s="1"/>
  <c r="D334" i="1"/>
  <c r="H334" i="1" s="1"/>
  <c r="C334" i="1"/>
  <c r="H333" i="1"/>
  <c r="D333" i="1"/>
  <c r="C333" i="1"/>
  <c r="G333" i="1" s="1"/>
  <c r="D332" i="1"/>
  <c r="H332" i="1" s="1"/>
  <c r="C332" i="1"/>
  <c r="H331" i="1"/>
  <c r="D331" i="1"/>
  <c r="C331" i="1"/>
  <c r="G331" i="1" s="1"/>
  <c r="D330" i="1"/>
  <c r="H330" i="1" s="1"/>
  <c r="C330" i="1"/>
  <c r="H329" i="1"/>
  <c r="D329" i="1"/>
  <c r="C329" i="1"/>
  <c r="G329" i="1" s="1"/>
  <c r="D328" i="1"/>
  <c r="H328" i="1" s="1"/>
  <c r="C328" i="1"/>
  <c r="H327" i="1"/>
  <c r="D327" i="1"/>
  <c r="C327" i="1"/>
  <c r="G327" i="1" s="1"/>
  <c r="D326" i="1"/>
  <c r="H326" i="1" s="1"/>
  <c r="C326" i="1"/>
  <c r="H325" i="1"/>
  <c r="D325" i="1"/>
  <c r="C325" i="1"/>
  <c r="G325" i="1" s="1"/>
  <c r="D324" i="1"/>
  <c r="H324" i="1" s="1"/>
  <c r="C324" i="1"/>
  <c r="H323" i="1"/>
  <c r="D323" i="1"/>
  <c r="C323" i="1"/>
  <c r="G323" i="1" s="1"/>
  <c r="D322" i="1"/>
  <c r="H322" i="1" s="1"/>
  <c r="C322" i="1"/>
  <c r="H321" i="1"/>
  <c r="D321" i="1"/>
  <c r="C321" i="1"/>
  <c r="G321" i="1" s="1"/>
  <c r="D320" i="1"/>
  <c r="H320" i="1" s="1"/>
  <c r="C320" i="1"/>
  <c r="H319" i="1"/>
  <c r="D319" i="1"/>
  <c r="C319" i="1"/>
  <c r="G319" i="1" s="1"/>
  <c r="D318" i="1"/>
  <c r="H318" i="1" s="1"/>
  <c r="C318" i="1"/>
  <c r="H317" i="1"/>
  <c r="D317" i="1"/>
  <c r="C317" i="1"/>
  <c r="G317" i="1" s="1"/>
  <c r="D316" i="1"/>
  <c r="H316" i="1" s="1"/>
  <c r="C316" i="1"/>
  <c r="H315" i="1"/>
  <c r="D315" i="1"/>
  <c r="C315" i="1"/>
  <c r="G315" i="1" s="1"/>
  <c r="D314" i="1"/>
  <c r="H314" i="1" s="1"/>
  <c r="C314" i="1"/>
  <c r="H313" i="1"/>
  <c r="D313" i="1"/>
  <c r="C313" i="1"/>
  <c r="G313" i="1" s="1"/>
  <c r="D312" i="1"/>
  <c r="H312" i="1" s="1"/>
  <c r="C312" i="1"/>
  <c r="H311" i="1"/>
  <c r="D311" i="1"/>
  <c r="C311" i="1"/>
  <c r="G311" i="1" s="1"/>
  <c r="D310" i="1"/>
  <c r="H310" i="1" s="1"/>
  <c r="C310" i="1"/>
  <c r="H309" i="1"/>
  <c r="D309" i="1"/>
  <c r="C309" i="1"/>
  <c r="G309" i="1" s="1"/>
  <c r="D308" i="1"/>
  <c r="H308" i="1" s="1"/>
  <c r="C308" i="1"/>
  <c r="H307" i="1"/>
  <c r="D307" i="1"/>
  <c r="C307" i="1"/>
  <c r="G307" i="1" s="1"/>
  <c r="D306" i="1"/>
  <c r="H306" i="1" s="1"/>
  <c r="C306" i="1"/>
  <c r="H305" i="1"/>
  <c r="D305" i="1"/>
  <c r="C305" i="1"/>
  <c r="G305" i="1" s="1"/>
  <c r="D304" i="1"/>
  <c r="H304" i="1" s="1"/>
  <c r="C304" i="1"/>
  <c r="H303" i="1"/>
  <c r="D303" i="1"/>
  <c r="C303" i="1"/>
  <c r="G303" i="1" s="1"/>
  <c r="D302" i="1"/>
  <c r="H302" i="1" s="1"/>
  <c r="C302" i="1"/>
  <c r="H301" i="1"/>
  <c r="D301" i="1"/>
  <c r="C301" i="1"/>
  <c r="G301" i="1" s="1"/>
  <c r="D300" i="1"/>
  <c r="H300" i="1" s="1"/>
  <c r="C300" i="1"/>
  <c r="H299" i="1"/>
  <c r="D299" i="1"/>
  <c r="C299" i="1"/>
  <c r="G299" i="1" s="1"/>
  <c r="D298" i="1"/>
  <c r="H298" i="1" s="1"/>
  <c r="C298" i="1"/>
  <c r="H297" i="1"/>
  <c r="D297" i="1"/>
  <c r="C297" i="1"/>
  <c r="G297" i="1" s="1"/>
  <c r="D296" i="1"/>
  <c r="H296" i="1" s="1"/>
  <c r="C296" i="1"/>
  <c r="H295" i="1"/>
  <c r="D295" i="1"/>
  <c r="C295" i="1"/>
  <c r="G295" i="1" s="1"/>
  <c r="C294" i="1"/>
  <c r="H292" i="1"/>
  <c r="D292" i="1"/>
  <c r="C292" i="1"/>
  <c r="G292" i="1" s="1"/>
  <c r="D291" i="1"/>
  <c r="H291" i="1" s="1"/>
  <c r="C291" i="1"/>
  <c r="H290" i="1"/>
  <c r="D290" i="1"/>
  <c r="C290" i="1"/>
  <c r="G290" i="1" s="1"/>
  <c r="D289" i="1"/>
  <c r="H289" i="1" s="1"/>
  <c r="C289" i="1"/>
  <c r="H288" i="1"/>
  <c r="D288" i="1"/>
  <c r="C288" i="1"/>
  <c r="G288" i="1" s="1"/>
  <c r="D284" i="1"/>
  <c r="H284" i="1" s="1"/>
  <c r="C284" i="1"/>
  <c r="H283" i="1"/>
  <c r="D283" i="1"/>
  <c r="C283" i="1"/>
  <c r="G283" i="1" s="1"/>
  <c r="D282" i="1"/>
  <c r="H282" i="1" s="1"/>
  <c r="C282" i="1"/>
  <c r="H281" i="1"/>
  <c r="D281" i="1"/>
  <c r="C281" i="1"/>
  <c r="G281" i="1" s="1"/>
  <c r="D280" i="1"/>
  <c r="H280" i="1" s="1"/>
  <c r="C280" i="1"/>
  <c r="H279" i="1"/>
  <c r="D279" i="1"/>
  <c r="C279" i="1"/>
  <c r="G279" i="1" s="1"/>
  <c r="D278" i="1"/>
  <c r="H278" i="1" s="1"/>
  <c r="C278" i="1"/>
  <c r="H277" i="1"/>
  <c r="D277" i="1"/>
  <c r="C277" i="1"/>
  <c r="G277" i="1" s="1"/>
  <c r="D276" i="1"/>
  <c r="H276" i="1" s="1"/>
  <c r="C276" i="1"/>
  <c r="H275" i="1"/>
  <c r="D275" i="1"/>
  <c r="C275" i="1"/>
  <c r="G275" i="1" s="1"/>
  <c r="D274" i="1"/>
  <c r="H274" i="1" s="1"/>
  <c r="C274" i="1"/>
  <c r="H273" i="1"/>
  <c r="D273" i="1"/>
  <c r="C273" i="1"/>
  <c r="G273" i="1" s="1"/>
  <c r="D272" i="1"/>
  <c r="H272" i="1" s="1"/>
  <c r="C272" i="1"/>
  <c r="H271" i="1"/>
  <c r="D271" i="1"/>
  <c r="C271" i="1"/>
  <c r="G271" i="1" s="1"/>
  <c r="D270" i="1"/>
  <c r="H270" i="1" s="1"/>
  <c r="C270" i="1"/>
  <c r="H269" i="1"/>
  <c r="D269" i="1"/>
  <c r="C269" i="1"/>
  <c r="G269" i="1" s="1"/>
  <c r="D268" i="1"/>
  <c r="H268" i="1" s="1"/>
  <c r="C268" i="1"/>
  <c r="H267" i="1"/>
  <c r="D267" i="1"/>
  <c r="C267" i="1"/>
  <c r="G267" i="1" s="1"/>
  <c r="D266" i="1"/>
  <c r="H266" i="1" s="1"/>
  <c r="C266" i="1"/>
  <c r="H265" i="1"/>
  <c r="D265" i="1"/>
  <c r="C265" i="1"/>
  <c r="G265" i="1" s="1"/>
  <c r="D264" i="1"/>
  <c r="H264" i="1" s="1"/>
  <c r="C264" i="1"/>
  <c r="H263" i="1"/>
  <c r="D263" i="1"/>
  <c r="C263" i="1"/>
  <c r="G263" i="1" s="1"/>
  <c r="D262" i="1"/>
  <c r="H262" i="1" s="1"/>
  <c r="C262" i="1"/>
  <c r="H261" i="1"/>
  <c r="D261" i="1"/>
  <c r="C261" i="1"/>
  <c r="G261" i="1" s="1"/>
  <c r="D260" i="1"/>
  <c r="H260" i="1" s="1"/>
  <c r="C260" i="1"/>
  <c r="H259" i="1"/>
  <c r="D259" i="1"/>
  <c r="C259" i="1"/>
  <c r="G259" i="1" s="1"/>
  <c r="D258" i="1"/>
  <c r="H258" i="1" s="1"/>
  <c r="C258" i="1"/>
  <c r="H257" i="1"/>
  <c r="D257" i="1"/>
  <c r="C257" i="1"/>
  <c r="G257" i="1" s="1"/>
  <c r="D256" i="1"/>
  <c r="H256" i="1" s="1"/>
  <c r="C256" i="1"/>
  <c r="H255" i="1"/>
  <c r="D255" i="1"/>
  <c r="C255" i="1"/>
  <c r="G255" i="1" s="1"/>
  <c r="D254" i="1"/>
  <c r="H254" i="1" s="1"/>
  <c r="C254" i="1"/>
  <c r="H253" i="1"/>
  <c r="D253" i="1"/>
  <c r="C253" i="1"/>
  <c r="G253" i="1" s="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D226" i="1"/>
  <c r="H226" i="1" s="1"/>
  <c r="C226" i="1"/>
  <c r="H225" i="1"/>
  <c r="D225" i="1"/>
  <c r="C225" i="1"/>
  <c r="G225" i="1" s="1"/>
  <c r="D224" i="1"/>
  <c r="H224" i="1" s="1"/>
  <c r="C224" i="1"/>
  <c r="H223" i="1"/>
  <c r="D223" i="1"/>
  <c r="C223" i="1"/>
  <c r="G223" i="1" s="1"/>
  <c r="D222" i="1"/>
  <c r="H222" i="1" s="1"/>
  <c r="C222" i="1"/>
  <c r="H221" i="1"/>
  <c r="D221" i="1"/>
  <c r="C221" i="1"/>
  <c r="G221" i="1" s="1"/>
  <c r="D220" i="1"/>
  <c r="H220" i="1" s="1"/>
  <c r="C220" i="1"/>
  <c r="H219" i="1"/>
  <c r="D219" i="1"/>
  <c r="C219" i="1"/>
  <c r="G219" i="1" s="1"/>
  <c r="D218" i="1"/>
  <c r="H218" i="1" s="1"/>
  <c r="C218" i="1"/>
  <c r="H217" i="1"/>
  <c r="D217" i="1"/>
  <c r="C217" i="1"/>
  <c r="G217" i="1" s="1"/>
  <c r="D216" i="1"/>
  <c r="H216" i="1" s="1"/>
  <c r="C216" i="1"/>
  <c r="H215" i="1"/>
  <c r="D215" i="1"/>
  <c r="C215" i="1"/>
  <c r="G215" i="1" s="1"/>
  <c r="D214" i="1"/>
  <c r="H214" i="1" s="1"/>
  <c r="C214" i="1"/>
  <c r="H213" i="1"/>
  <c r="D213" i="1"/>
  <c r="C213" i="1"/>
  <c r="G213" i="1" s="1"/>
  <c r="D212" i="1"/>
  <c r="H212" i="1" s="1"/>
  <c r="C212" i="1"/>
  <c r="H211" i="1"/>
  <c r="D211" i="1"/>
  <c r="C211" i="1"/>
  <c r="G211" i="1" s="1"/>
  <c r="D210" i="1"/>
  <c r="H210" i="1" s="1"/>
  <c r="C210" i="1"/>
  <c r="H209" i="1"/>
  <c r="D209" i="1"/>
  <c r="C209" i="1"/>
  <c r="G209" i="1" s="1"/>
  <c r="D208" i="1"/>
  <c r="H208" i="1" s="1"/>
  <c r="C208" i="1"/>
  <c r="H207" i="1"/>
  <c r="D207" i="1"/>
  <c r="C207" i="1"/>
  <c r="G207" i="1" s="1"/>
  <c r="D206" i="1"/>
  <c r="H206" i="1" s="1"/>
  <c r="C206" i="1"/>
  <c r="H205" i="1"/>
  <c r="D205" i="1"/>
  <c r="C205" i="1"/>
  <c r="G205" i="1" s="1"/>
  <c r="D204" i="1"/>
  <c r="H204" i="1" s="1"/>
  <c r="C204" i="1"/>
  <c r="H203" i="1"/>
  <c r="D203" i="1"/>
  <c r="C203" i="1"/>
  <c r="G203" i="1" s="1"/>
  <c r="D202" i="1"/>
  <c r="H202" i="1" s="1"/>
  <c r="C202" i="1"/>
  <c r="H201" i="1"/>
  <c r="D201" i="1"/>
  <c r="C201" i="1"/>
  <c r="G201" i="1" s="1"/>
  <c r="D200" i="1"/>
  <c r="H200" i="1" s="1"/>
  <c r="C200" i="1"/>
  <c r="H199" i="1"/>
  <c r="D199" i="1"/>
  <c r="C199" i="1"/>
  <c r="G199" i="1" s="1"/>
  <c r="D198" i="1"/>
  <c r="H198" i="1" s="1"/>
  <c r="C198" i="1"/>
  <c r="H197" i="1"/>
  <c r="D197" i="1"/>
  <c r="C197" i="1"/>
  <c r="G197" i="1" s="1"/>
  <c r="D196" i="1"/>
  <c r="H196" i="1" s="1"/>
  <c r="C196" i="1"/>
  <c r="H195" i="1"/>
  <c r="D195" i="1"/>
  <c r="C195" i="1"/>
  <c r="G195" i="1" s="1"/>
  <c r="D194" i="1"/>
  <c r="H194" i="1" s="1"/>
  <c r="C194" i="1"/>
  <c r="H193" i="1"/>
  <c r="D193" i="1"/>
  <c r="C193" i="1"/>
  <c r="G193" i="1" s="1"/>
  <c r="D192" i="1"/>
  <c r="H192" i="1" s="1"/>
  <c r="C192" i="1"/>
  <c r="H191" i="1"/>
  <c r="D191" i="1"/>
  <c r="C191" i="1"/>
  <c r="G191" i="1" s="1"/>
  <c r="D190" i="1"/>
  <c r="H190" i="1" s="1"/>
  <c r="C190" i="1"/>
  <c r="D189" i="1"/>
  <c r="H189" i="1" s="1"/>
  <c r="C189" i="1"/>
  <c r="D188" i="1"/>
  <c r="H188" i="1" s="1"/>
  <c r="C188" i="1"/>
  <c r="H187" i="1"/>
  <c r="D187" i="1"/>
  <c r="C187" i="1"/>
  <c r="G187" i="1" s="1"/>
  <c r="D186" i="1"/>
  <c r="H186" i="1" s="1"/>
  <c r="C186" i="1"/>
  <c r="H185" i="1"/>
  <c r="D185" i="1"/>
  <c r="C185" i="1"/>
  <c r="G185" i="1" s="1"/>
  <c r="D184" i="1"/>
  <c r="H184" i="1" s="1"/>
  <c r="C184" i="1"/>
  <c r="H183" i="1"/>
  <c r="D183" i="1"/>
  <c r="C183" i="1"/>
  <c r="G183" i="1" s="1"/>
  <c r="D182" i="1"/>
  <c r="H182" i="1" s="1"/>
  <c r="C182" i="1"/>
  <c r="D181" i="1"/>
  <c r="H181" i="1" s="1"/>
  <c r="C181" i="1"/>
  <c r="D180" i="1"/>
  <c r="H180" i="1" s="1"/>
  <c r="C180" i="1"/>
  <c r="H179" i="1"/>
  <c r="D179" i="1"/>
  <c r="C179" i="1"/>
  <c r="G179" i="1" s="1"/>
  <c r="D178" i="1"/>
  <c r="H178" i="1" s="1"/>
  <c r="C178" i="1"/>
  <c r="D177" i="1"/>
  <c r="H177" i="1" s="1"/>
  <c r="C177" i="1"/>
  <c r="D176" i="1"/>
  <c r="H176" i="1" s="1"/>
  <c r="C176" i="1"/>
  <c r="H175" i="1"/>
  <c r="D175" i="1"/>
  <c r="C175" i="1"/>
  <c r="G175" i="1" s="1"/>
  <c r="D174" i="1"/>
  <c r="H174" i="1" s="1"/>
  <c r="C174" i="1"/>
  <c r="D173" i="1"/>
  <c r="H173" i="1" s="1"/>
  <c r="C173" i="1"/>
  <c r="D172" i="1"/>
  <c r="H172" i="1" s="1"/>
  <c r="C172" i="1"/>
  <c r="H171" i="1"/>
  <c r="D171" i="1"/>
  <c r="C171" i="1"/>
  <c r="G171" i="1" s="1"/>
  <c r="D170" i="1"/>
  <c r="H170" i="1" s="1"/>
  <c r="C170" i="1"/>
  <c r="H169" i="1"/>
  <c r="D169" i="1"/>
  <c r="C169" i="1"/>
  <c r="G169" i="1" s="1"/>
  <c r="D168" i="1"/>
  <c r="H168" i="1" s="1"/>
  <c r="C168" i="1"/>
  <c r="H167" i="1"/>
  <c r="D167" i="1"/>
  <c r="C167" i="1"/>
  <c r="G167" i="1" s="1"/>
  <c r="D166" i="1"/>
  <c r="H166" i="1" s="1"/>
  <c r="C166" i="1"/>
  <c r="C165" i="1"/>
  <c r="D164" i="1"/>
  <c r="H164" i="1" s="1"/>
  <c r="C164" i="1"/>
  <c r="D163" i="1"/>
  <c r="H163" i="1" s="1"/>
  <c r="C163" i="1"/>
  <c r="D162" i="1"/>
  <c r="H162" i="1" s="1"/>
  <c r="C162" i="1"/>
  <c r="D161" i="1"/>
  <c r="H161" i="1" s="1"/>
  <c r="C161" i="1"/>
  <c r="C160" i="1"/>
  <c r="C159" i="1"/>
  <c r="D158" i="1"/>
  <c r="H158" i="1" s="1"/>
  <c r="C158" i="1"/>
  <c r="D157" i="1"/>
  <c r="H157" i="1" s="1"/>
  <c r="C157" i="1"/>
  <c r="D156" i="1"/>
  <c r="H156" i="1" s="1"/>
  <c r="C156" i="1"/>
  <c r="D155" i="1"/>
  <c r="H155" i="1" s="1"/>
  <c r="C155" i="1"/>
  <c r="G155" i="1" s="1"/>
  <c r="D154" i="1"/>
  <c r="C154" i="1"/>
  <c r="D153" i="1"/>
  <c r="H153" i="1" s="1"/>
  <c r="C153" i="1"/>
  <c r="G153" i="1" s="1"/>
  <c r="H152" i="1"/>
  <c r="D152" i="1"/>
  <c r="C152" i="1"/>
  <c r="G152" i="1" s="1"/>
  <c r="D151" i="1"/>
  <c r="H151" i="1" s="1"/>
  <c r="C151" i="1"/>
  <c r="G151" i="1" s="1"/>
  <c r="D150" i="1"/>
  <c r="H150" i="1" s="1"/>
  <c r="C150" i="1"/>
  <c r="D149" i="1"/>
  <c r="H149" i="1" s="1"/>
  <c r="C149" i="1"/>
  <c r="C148" i="1"/>
  <c r="D146" i="1"/>
  <c r="H146" i="1" s="1"/>
  <c r="C146" i="1"/>
  <c r="G146" i="1" s="1"/>
  <c r="D145" i="1"/>
  <c r="H145" i="1" s="1"/>
  <c r="C145" i="1"/>
  <c r="G145" i="1" s="1"/>
  <c r="H144" i="1"/>
  <c r="D144" i="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H138" i="1"/>
  <c r="D138" i="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H132" i="1"/>
  <c r="D132" i="1"/>
  <c r="C132" i="1"/>
  <c r="G132" i="1" s="1"/>
  <c r="D131" i="1"/>
  <c r="H131" i="1" s="1"/>
  <c r="C131" i="1"/>
  <c r="D130" i="1"/>
  <c r="H130" i="1" s="1"/>
  <c r="C130" i="1"/>
  <c r="D129" i="1"/>
  <c r="H129" i="1" s="1"/>
  <c r="C129" i="1"/>
  <c r="H128" i="1"/>
  <c r="D128" i="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H118" i="1"/>
  <c r="D118" i="1"/>
  <c r="C118" i="1"/>
  <c r="G118" i="1" s="1"/>
  <c r="D117" i="1"/>
  <c r="H117" i="1" s="1"/>
  <c r="C117" i="1"/>
  <c r="G117" i="1" s="1"/>
  <c r="D116" i="1"/>
  <c r="H116" i="1" s="1"/>
  <c r="C116" i="1"/>
  <c r="G116" i="1" s="1"/>
  <c r="H115" i="1"/>
  <c r="D115" i="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D79" i="1"/>
  <c r="H79" i="1" s="1"/>
  <c r="C79" i="1"/>
  <c r="C78" i="1"/>
  <c r="H77" i="1"/>
  <c r="D77" i="1"/>
  <c r="C77" i="1"/>
  <c r="G77" i="1" s="1"/>
  <c r="D76" i="1"/>
  <c r="H76" i="1" s="1"/>
  <c r="C76" i="1"/>
  <c r="G76" i="1" s="1"/>
  <c r="D75" i="1"/>
  <c r="H75" i="1" s="1"/>
  <c r="C75" i="1"/>
  <c r="G75" i="1" s="1"/>
  <c r="H74" i="1"/>
  <c r="D74" i="1"/>
  <c r="C74" i="1"/>
  <c r="G74" i="1" s="1"/>
  <c r="D73" i="1"/>
  <c r="H73" i="1" s="1"/>
  <c r="C73" i="1"/>
  <c r="G73" i="1" s="1"/>
  <c r="D72" i="1"/>
  <c r="H72" i="1" s="1"/>
  <c r="C72" i="1"/>
  <c r="G72" i="1" s="1"/>
  <c r="H71" i="1"/>
  <c r="D71" i="1"/>
  <c r="C71" i="1"/>
  <c r="G71" i="1" s="1"/>
  <c r="D70" i="1"/>
  <c r="H70" i="1" s="1"/>
  <c r="C70" i="1"/>
  <c r="G70" i="1" s="1"/>
  <c r="D69" i="1"/>
  <c r="H69" i="1" s="1"/>
  <c r="C69" i="1"/>
  <c r="G69" i="1" s="1"/>
  <c r="H68" i="1"/>
  <c r="D68" i="1"/>
  <c r="C68" i="1"/>
  <c r="G68" i="1" s="1"/>
  <c r="D67" i="1"/>
  <c r="H67" i="1" s="1"/>
  <c r="C67" i="1"/>
  <c r="G67" i="1" s="1"/>
  <c r="D66" i="1"/>
  <c r="H66" i="1" s="1"/>
  <c r="C66" i="1"/>
  <c r="D65" i="1"/>
  <c r="H65" i="1" s="1"/>
  <c r="C65" i="1"/>
  <c r="H64" i="1"/>
  <c r="D64" i="1"/>
  <c r="C64" i="1"/>
  <c r="G64" i="1" s="1"/>
  <c r="D63" i="1"/>
  <c r="H63" i="1" s="1"/>
  <c r="C63" i="1"/>
  <c r="G63" i="1" s="1"/>
  <c r="D62" i="1"/>
  <c r="H62" i="1" s="1"/>
  <c r="C62" i="1"/>
  <c r="G62" i="1" s="1"/>
  <c r="D61" i="1"/>
  <c r="H61" i="1" s="1"/>
  <c r="C61" i="1"/>
  <c r="G61" i="1" s="1"/>
  <c r="H60" i="1"/>
  <c r="D60" i="1"/>
  <c r="C60" i="1"/>
  <c r="G60" i="1" s="1"/>
  <c r="D59" i="1"/>
  <c r="H59" i="1" s="1"/>
  <c r="C59" i="1"/>
  <c r="G59" i="1" s="1"/>
  <c r="D58" i="1"/>
  <c r="H58" i="1" s="1"/>
  <c r="C58" i="1"/>
  <c r="G58" i="1" s="1"/>
  <c r="H57" i="1"/>
  <c r="D57" i="1"/>
  <c r="C57" i="1"/>
  <c r="G57" i="1" s="1"/>
  <c r="D56" i="1"/>
  <c r="H56" i="1" s="1"/>
  <c r="C56" i="1"/>
  <c r="D55" i="1"/>
  <c r="H55" i="1" s="1"/>
  <c r="C55" i="1"/>
  <c r="H54" i="1"/>
  <c r="D54" i="1"/>
  <c r="C54" i="1"/>
  <c r="G54" i="1" s="1"/>
  <c r="D53" i="1"/>
  <c r="H53" i="1" s="1"/>
  <c r="C53" i="1"/>
  <c r="G53" i="1" s="1"/>
  <c r="D52" i="1"/>
  <c r="H52" i="1" s="1"/>
  <c r="C52" i="1"/>
  <c r="G52" i="1" s="1"/>
  <c r="D51" i="1"/>
  <c r="H51" i="1" s="1"/>
  <c r="C51" i="1"/>
  <c r="G51" i="1" s="1"/>
  <c r="D50" i="1"/>
  <c r="H50" i="1" s="1"/>
  <c r="C50" i="1"/>
  <c r="G50" i="1" s="1"/>
  <c r="D49" i="1"/>
  <c r="H49" i="1" s="1"/>
  <c r="C49" i="1"/>
  <c r="D48" i="1"/>
  <c r="H48" i="1" s="1"/>
  <c r="C48" i="1"/>
  <c r="D47" i="1"/>
  <c r="H47" i="1" s="1"/>
  <c r="C47" i="1"/>
  <c r="C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H34" i="1"/>
  <c r="D34" i="1"/>
  <c r="C34" i="1"/>
  <c r="G34" i="1" s="1"/>
  <c r="D33" i="1"/>
  <c r="H33" i="1" s="1"/>
  <c r="C33" i="1"/>
  <c r="G33" i="1" s="1"/>
  <c r="D32" i="1"/>
  <c r="H32" i="1" s="1"/>
  <c r="C32" i="1"/>
  <c r="G32" i="1" s="1"/>
  <c r="D31" i="1"/>
  <c r="H31" i="1" s="1"/>
  <c r="C31" i="1"/>
  <c r="G31" i="1" s="1"/>
  <c r="H30" i="1"/>
  <c r="D30" i="1"/>
  <c r="C30" i="1"/>
  <c r="G30" i="1" s="1"/>
  <c r="D29" i="1"/>
  <c r="H29" i="1" s="1"/>
  <c r="C29" i="1"/>
  <c r="G29" i="1" s="1"/>
  <c r="D28" i="1"/>
  <c r="H28" i="1" s="1"/>
  <c r="C28" i="1"/>
  <c r="G28" i="1" s="1"/>
  <c r="H27" i="1"/>
  <c r="D27" i="1"/>
  <c r="C27" i="1"/>
  <c r="G27" i="1" s="1"/>
  <c r="D26" i="1"/>
  <c r="H26" i="1" s="1"/>
  <c r="C26" i="1"/>
  <c r="G26" i="1" s="1"/>
  <c r="D25" i="1"/>
  <c r="H25" i="1" s="1"/>
  <c r="C25" i="1"/>
  <c r="G25" i="1" s="1"/>
  <c r="D24" i="1"/>
  <c r="H24" i="1" s="1"/>
  <c r="C24" i="1"/>
  <c r="G24" i="1" s="1"/>
  <c r="H23" i="1"/>
  <c r="D23" i="1"/>
  <c r="C23" i="1"/>
  <c r="G23" i="1" s="1"/>
  <c r="D22" i="1"/>
  <c r="H22" i="1" s="1"/>
  <c r="C22" i="1"/>
  <c r="G22" i="1" s="1"/>
  <c r="D21" i="1"/>
  <c r="H21" i="1" s="1"/>
  <c r="C21" i="1"/>
  <c r="G21" i="1" s="1"/>
  <c r="D20" i="1"/>
  <c r="H20" i="1" s="1"/>
  <c r="C20" i="1"/>
  <c r="G20" i="1" s="1"/>
  <c r="D19" i="1"/>
  <c r="H19" i="1" s="1"/>
  <c r="C19" i="1"/>
  <c r="G19" i="1" s="1"/>
  <c r="D18" i="1"/>
  <c r="H18" i="1" s="1"/>
  <c r="C18" i="1"/>
  <c r="G18" i="1" s="1"/>
  <c r="H17" i="1"/>
  <c r="D17" i="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G669" i="1" l="1"/>
  <c r="G655" i="1"/>
  <c r="G66" i="1"/>
  <c r="E284" i="9"/>
  <c r="B284" i="9" s="1"/>
  <c r="H1576" i="1"/>
  <c r="H1578" i="1"/>
  <c r="H1510" i="1"/>
  <c r="C1501" i="1"/>
  <c r="H1501" i="1" s="1"/>
  <c r="G1499" i="1"/>
  <c r="G1501" i="1"/>
  <c r="H1502" i="1"/>
  <c r="G1485" i="1"/>
  <c r="F214" i="9"/>
  <c r="B214" i="9" s="1"/>
  <c r="F216" i="9"/>
  <c r="B216" i="9" s="1"/>
  <c r="H1480" i="1"/>
  <c r="E283" i="9"/>
  <c r="B283" i="9" s="1"/>
  <c r="H643" i="1"/>
  <c r="H642" i="1"/>
  <c r="H645" i="1"/>
  <c r="C645" i="1"/>
  <c r="E21" i="9"/>
  <c r="B21" i="9" s="1"/>
  <c r="H648" i="1"/>
  <c r="E273" i="9"/>
  <c r="B273" i="9" s="1"/>
  <c r="G645" i="1"/>
  <c r="G643" i="1"/>
  <c r="G647" i="1"/>
  <c r="G637" i="1"/>
  <c r="G412" i="1"/>
  <c r="G189" i="1"/>
  <c r="F188" i="4"/>
  <c r="G181" i="1"/>
  <c r="G177" i="1"/>
  <c r="G173" i="1"/>
  <c r="F177" i="4"/>
  <c r="G163" i="1"/>
  <c r="G165" i="1"/>
  <c r="G161" i="1"/>
  <c r="E163" i="4"/>
  <c r="D159" i="1" s="1"/>
  <c r="H159" i="1" s="1"/>
  <c r="E152" i="4"/>
  <c r="F159" i="4"/>
  <c r="G157" i="1"/>
  <c r="G149" i="1"/>
  <c r="G150" i="1"/>
  <c r="G129" i="1"/>
  <c r="G130" i="1"/>
  <c r="G131" i="1"/>
  <c r="F128" i="4"/>
  <c r="G79" i="1"/>
  <c r="G81" i="1"/>
  <c r="G65" i="1"/>
  <c r="G49" i="1"/>
  <c r="G55" i="1"/>
  <c r="G56" i="1"/>
  <c r="G47" i="1"/>
  <c r="G48" i="1"/>
  <c r="G154" i="1"/>
  <c r="H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9" i="1"/>
  <c r="G291" i="1"/>
  <c r="G296" i="1"/>
  <c r="G298" i="1"/>
  <c r="G300" i="1"/>
  <c r="G302" i="1"/>
  <c r="G304" i="1"/>
  <c r="G306" i="1"/>
  <c r="G308" i="1"/>
  <c r="G310" i="1"/>
  <c r="G312" i="1"/>
  <c r="G314" i="1"/>
  <c r="G316" i="1"/>
  <c r="G318" i="1"/>
  <c r="G320" i="1"/>
  <c r="G322" i="1"/>
  <c r="G324" i="1"/>
  <c r="G326" i="1"/>
  <c r="G328" i="1"/>
  <c r="G330" i="1"/>
  <c r="G332" i="1"/>
  <c r="G334" i="1"/>
  <c r="G336" i="1"/>
  <c r="G338" i="1"/>
  <c r="G340" i="1"/>
  <c r="G342" i="1"/>
  <c r="G344"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7" i="1"/>
  <c r="G419" i="1"/>
  <c r="G421" i="1"/>
  <c r="G423" i="1"/>
  <c r="G425" i="1"/>
  <c r="G426" i="1"/>
  <c r="H426" i="1"/>
  <c r="G428" i="1"/>
  <c r="G430" i="1"/>
  <c r="G432" i="1"/>
  <c r="G434" i="1"/>
  <c r="G436" i="1"/>
  <c r="G438" i="1"/>
  <c r="G440" i="1"/>
  <c r="G442" i="1"/>
  <c r="G444" i="1"/>
  <c r="G446" i="1"/>
  <c r="G448" i="1"/>
  <c r="G450" i="1"/>
  <c r="G452"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5" i="1"/>
  <c r="G527" i="1"/>
  <c r="G529" i="1"/>
  <c r="G531" i="1"/>
  <c r="G533" i="1"/>
  <c r="G535" i="1"/>
  <c r="G537" i="1"/>
  <c r="G539" i="1"/>
  <c r="G541" i="1"/>
  <c r="G543" i="1"/>
  <c r="G545" i="1"/>
  <c r="G547" i="1"/>
  <c r="G549" i="1"/>
  <c r="G551" i="1"/>
  <c r="G553" i="1"/>
  <c r="G555" i="1"/>
  <c r="G557" i="1"/>
  <c r="G559" i="1"/>
  <c r="G562" i="1"/>
  <c r="G564" i="1"/>
  <c r="G566" i="1"/>
  <c r="G568" i="1"/>
  <c r="G570" i="1"/>
  <c r="G572" i="1"/>
  <c r="G574" i="1"/>
  <c r="G576" i="1"/>
  <c r="G578" i="1"/>
  <c r="G580" i="1"/>
  <c r="G582" i="1"/>
  <c r="G584" i="1"/>
  <c r="G586" i="1"/>
  <c r="G589" i="1"/>
  <c r="G591" i="1"/>
  <c r="G593" i="1"/>
  <c r="G595" i="1"/>
  <c r="G597" i="1"/>
  <c r="G599" i="1"/>
  <c r="G601" i="1"/>
  <c r="G603" i="1"/>
  <c r="G605" i="1"/>
  <c r="G607" i="1"/>
  <c r="G609" i="1"/>
  <c r="G611" i="1"/>
  <c r="G613" i="1"/>
  <c r="G615" i="1"/>
  <c r="G617"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067" i="1"/>
  <c r="G1069" i="1"/>
  <c r="G1071" i="1"/>
  <c r="G1073" i="1"/>
  <c r="G1075" i="1"/>
  <c r="G1077" i="1"/>
  <c r="G1079" i="1"/>
  <c r="G1081" i="1"/>
  <c r="G1083" i="1"/>
  <c r="G1085" i="1"/>
  <c r="G1087" i="1"/>
  <c r="G1089" i="1"/>
  <c r="G1091" i="1"/>
  <c r="G1093" i="1"/>
  <c r="G1095" i="1"/>
  <c r="G1097" i="1"/>
  <c r="G1099" i="1"/>
  <c r="G1101" i="1"/>
  <c r="G1103" i="1"/>
  <c r="G1105" i="1"/>
  <c r="G1107" i="1"/>
  <c r="G1109" i="1"/>
  <c r="H1111"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H1409" i="1"/>
  <c r="J1439" i="1"/>
  <c r="J1440" i="1"/>
  <c r="J1441" i="1"/>
  <c r="J1442" i="1"/>
  <c r="J1443" i="1"/>
  <c r="J1444"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3" i="1"/>
  <c r="H1463" i="1"/>
  <c r="G1463" i="1"/>
  <c r="J1465" i="1"/>
  <c r="H1465" i="1"/>
  <c r="G1465" i="1"/>
  <c r="I1465" i="1" s="1"/>
  <c r="J1467" i="1"/>
  <c r="H1467" i="1"/>
  <c r="G1467" i="1"/>
  <c r="G1469" i="1"/>
  <c r="J1472" i="1"/>
  <c r="H1472" i="1"/>
  <c r="G1472" i="1"/>
  <c r="J1474" i="1"/>
  <c r="H1474" i="1"/>
  <c r="G1474" i="1"/>
  <c r="I1474" i="1" s="1"/>
  <c r="G1482" i="1"/>
  <c r="H1482" i="1"/>
  <c r="G1486" i="1"/>
  <c r="H1486" i="1"/>
  <c r="G1490" i="1"/>
  <c r="H1490" i="1"/>
  <c r="I20" i="3"/>
  <c r="F114" i="6"/>
  <c r="H27" i="3"/>
  <c r="H1299" i="1"/>
  <c r="G1410" i="1"/>
  <c r="G1412" i="1"/>
  <c r="G1414" i="1"/>
  <c r="G1416" i="1"/>
  <c r="G1418" i="1"/>
  <c r="G1420" i="1"/>
  <c r="G1422"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I1462" i="1" s="1"/>
  <c r="J1464" i="1"/>
  <c r="H1464" i="1"/>
  <c r="G1464" i="1"/>
  <c r="J1466" i="1"/>
  <c r="H1466" i="1"/>
  <c r="G1466" i="1"/>
  <c r="I1466" i="1" s="1"/>
  <c r="J1468" i="1"/>
  <c r="H1468" i="1"/>
  <c r="G1468" i="1"/>
  <c r="J1471" i="1"/>
  <c r="H1471" i="1"/>
  <c r="G1471" i="1"/>
  <c r="I1471" i="1" s="1"/>
  <c r="J1473" i="1"/>
  <c r="H1473" i="1"/>
  <c r="G1473" i="1"/>
  <c r="G1475" i="1"/>
  <c r="G1484" i="1"/>
  <c r="H1484" i="1"/>
  <c r="G1488" i="1"/>
  <c r="H1488" i="1"/>
  <c r="G1492" i="1"/>
  <c r="H1492" i="1"/>
  <c r="G1445" i="1"/>
  <c r="J1460" i="1"/>
  <c r="H1460" i="1"/>
  <c r="G1460" i="1"/>
  <c r="G1461" i="1"/>
  <c r="G1470" i="1"/>
  <c r="J1476" i="1"/>
  <c r="H1476" i="1"/>
  <c r="G1476" i="1"/>
  <c r="I1476" i="1" s="1"/>
  <c r="J1477" i="1"/>
  <c r="H1477" i="1"/>
  <c r="G1477" i="1"/>
  <c r="J1478" i="1"/>
  <c r="H1478" i="1"/>
  <c r="G1478" i="1"/>
  <c r="I1478" i="1" s="1"/>
  <c r="J1479" i="1"/>
  <c r="H1479" i="1"/>
  <c r="G1479" i="1"/>
  <c r="F8" i="4"/>
  <c r="F164" i="4"/>
  <c r="F216" i="4"/>
  <c r="F236" i="4"/>
  <c r="F264" i="4"/>
  <c r="D298" i="4"/>
  <c r="F331" i="4"/>
  <c r="D350" i="4"/>
  <c r="F383" i="4"/>
  <c r="E644" i="4"/>
  <c r="D638" i="1" s="1"/>
  <c r="H638" i="1" s="1"/>
  <c r="F516" i="4"/>
  <c r="G286" i="9"/>
  <c r="E286" i="9" s="1"/>
  <c r="B286" i="9" s="1"/>
  <c r="D87" i="5"/>
  <c r="F88" i="5"/>
  <c r="F142" i="5"/>
  <c r="I22" i="3"/>
  <c r="G292" i="9"/>
  <c r="E292" i="9" s="1"/>
  <c r="B292" i="9" s="1"/>
  <c r="F206" i="5"/>
  <c r="F207" i="5"/>
  <c r="E141" i="6"/>
  <c r="I24" i="3"/>
  <c r="F118" i="6"/>
  <c r="F130" i="6"/>
  <c r="D43" i="8"/>
  <c r="C1519" i="1"/>
  <c r="D6" i="4"/>
  <c r="E50" i="4"/>
  <c r="D46" i="1" s="1"/>
  <c r="H46" i="1" s="1"/>
  <c r="F59" i="4"/>
  <c r="E82" i="4"/>
  <c r="D78" i="1" s="1"/>
  <c r="H78" i="1" s="1"/>
  <c r="F125" i="4"/>
  <c r="F133" i="4"/>
  <c r="F134" i="4"/>
  <c r="F140" i="4"/>
  <c r="H20" i="9"/>
  <c r="D151" i="4"/>
  <c r="F153" i="4"/>
  <c r="F169" i="4"/>
  <c r="F299" i="4"/>
  <c r="E299" i="4"/>
  <c r="F345" i="4"/>
  <c r="F351" i="4"/>
  <c r="E351" i="4"/>
  <c r="F397" i="4"/>
  <c r="F643" i="4"/>
  <c r="F417" i="4"/>
  <c r="D421" i="4"/>
  <c r="F422" i="4"/>
  <c r="D459" i="4"/>
  <c r="F460" i="4"/>
  <c r="E484" i="4"/>
  <c r="D478" i="1" s="1"/>
  <c r="H478" i="1" s="1"/>
  <c r="D529" i="4"/>
  <c r="F530" i="4"/>
  <c r="D567" i="4"/>
  <c r="F568" i="4"/>
  <c r="D593" i="4"/>
  <c r="F594" i="4"/>
  <c r="D625" i="4"/>
  <c r="F626" i="4"/>
  <c r="F69" i="5"/>
  <c r="D68" i="5"/>
  <c r="F70" i="5"/>
  <c r="F36" i="6"/>
  <c r="F90" i="6"/>
  <c r="B297" i="9"/>
  <c r="E296" i="9"/>
  <c r="I10" i="3" s="1"/>
  <c r="D42" i="8"/>
  <c r="C1481" i="1"/>
  <c r="F416" i="4"/>
  <c r="E142" i="9"/>
  <c r="B142" i="9" s="1"/>
  <c r="F603" i="4"/>
  <c r="D7" i="5"/>
  <c r="F8" i="5"/>
  <c r="H287" i="9"/>
  <c r="E146" i="5"/>
  <c r="D1124" i="1" s="1"/>
  <c r="H1124" i="1" s="1"/>
  <c r="G289" i="9"/>
  <c r="E289" i="9" s="1"/>
  <c r="B289" i="9" s="1"/>
  <c r="D176" i="5"/>
  <c r="G291" i="9"/>
  <c r="E291" i="9" s="1"/>
  <c r="B291" i="9" s="1"/>
  <c r="F190" i="5"/>
  <c r="F191" i="5"/>
  <c r="F239" i="5"/>
  <c r="E245" i="5"/>
  <c r="D1222" i="1" s="1"/>
  <c r="G1222" i="1" s="1"/>
  <c r="F259" i="5"/>
  <c r="G299" i="9"/>
  <c r="E299" i="9" s="1"/>
  <c r="D141" i="6"/>
  <c r="F5" i="6"/>
  <c r="F6" i="6"/>
  <c r="E287" i="9"/>
  <c r="B287" i="9" s="1"/>
  <c r="F149" i="5"/>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I10" i="9"/>
  <c r="B218" i="9"/>
  <c r="B220" i="9"/>
  <c r="B222" i="9"/>
  <c r="B224" i="9"/>
  <c r="B227" i="9"/>
  <c r="B229" i="9"/>
  <c r="B231" i="9"/>
  <c r="B233" i="9"/>
  <c r="B235" i="9"/>
  <c r="B237" i="9"/>
  <c r="B239" i="9"/>
  <c r="B241" i="9"/>
  <c r="B243" i="9"/>
  <c r="B245" i="9"/>
  <c r="B247" i="9"/>
  <c r="B249" i="9"/>
  <c r="B251" i="9"/>
  <c r="B253" i="9"/>
  <c r="B255" i="9"/>
  <c r="B257" i="9"/>
  <c r="B259" i="9"/>
  <c r="B261" i="9"/>
  <c r="B263" i="9"/>
  <c r="B265" i="9"/>
  <c r="B267" i="9"/>
  <c r="B269" i="9"/>
  <c r="F212" i="9" l="1"/>
  <c r="B212" i="9" s="1"/>
  <c r="F163" i="4"/>
  <c r="G159" i="1"/>
  <c r="F152" i="4"/>
  <c r="D148" i="1"/>
  <c r="G20" i="9"/>
  <c r="E151" i="4"/>
  <c r="E20" i="9"/>
  <c r="E19" i="9" s="1"/>
  <c r="E289" i="4"/>
  <c r="D285" i="1" s="1"/>
  <c r="E164" i="9"/>
  <c r="B164" i="9" s="1"/>
  <c r="B299" i="9"/>
  <c r="E298" i="9"/>
  <c r="K1432" i="9"/>
  <c r="G295" i="9"/>
  <c r="E295" i="9" s="1"/>
  <c r="B295" i="9" s="1"/>
  <c r="I34" i="3"/>
  <c r="C1517" i="1"/>
  <c r="E237" i="5"/>
  <c r="F68" i="5"/>
  <c r="H21" i="3"/>
  <c r="C1046" i="1"/>
  <c r="F459" i="4"/>
  <c r="C453" i="1"/>
  <c r="F421" i="4"/>
  <c r="D420" i="4"/>
  <c r="C415" i="1"/>
  <c r="E350" i="4"/>
  <c r="F350" i="4" s="1"/>
  <c r="D346" i="1"/>
  <c r="B20" i="9"/>
  <c r="I35" i="3"/>
  <c r="C1518" i="1"/>
  <c r="I28" i="3"/>
  <c r="D1435" i="1"/>
  <c r="F87" i="5"/>
  <c r="C1065" i="1"/>
  <c r="E420" i="4"/>
  <c r="F50" i="4"/>
  <c r="H1222" i="1"/>
  <c r="G78" i="1"/>
  <c r="B191" i="9"/>
  <c r="F141" i="6"/>
  <c r="H28" i="3"/>
  <c r="C1435" i="1"/>
  <c r="F176" i="5"/>
  <c r="D175" i="5"/>
  <c r="H22" i="3"/>
  <c r="C1153" i="1"/>
  <c r="E68" i="5"/>
  <c r="F7" i="5"/>
  <c r="H20" i="3"/>
  <c r="D6" i="5"/>
  <c r="C985" i="1"/>
  <c r="H1481" i="1"/>
  <c r="G1481" i="1"/>
  <c r="G294" i="9"/>
  <c r="E294" i="9" s="1"/>
  <c r="F625" i="4"/>
  <c r="C619" i="1"/>
  <c r="F593" i="4"/>
  <c r="C587" i="1"/>
  <c r="F567" i="4"/>
  <c r="C561" i="1"/>
  <c r="F529" i="4"/>
  <c r="D528" i="4"/>
  <c r="C523" i="1"/>
  <c r="E298" i="4"/>
  <c r="D294" i="1"/>
  <c r="D289" i="4"/>
  <c r="F151" i="4"/>
  <c r="H17" i="3"/>
  <c r="C147" i="1"/>
  <c r="D412" i="4"/>
  <c r="D290" i="4"/>
  <c r="H16" i="3"/>
  <c r="C2" i="1"/>
  <c r="H1519" i="1"/>
  <c r="G1519" i="1"/>
  <c r="D408" i="4"/>
  <c r="C345" i="1"/>
  <c r="F298" i="4"/>
  <c r="D407" i="4"/>
  <c r="C293" i="1"/>
  <c r="I1479" i="1"/>
  <c r="I1477" i="1"/>
  <c r="I1460" i="1"/>
  <c r="F82" i="4"/>
  <c r="I1473" i="1"/>
  <c r="I1468" i="1"/>
  <c r="I1464" i="1"/>
  <c r="E6" i="4"/>
  <c r="I1472" i="1"/>
  <c r="I1467" i="1"/>
  <c r="I1463" i="1"/>
  <c r="I1458" i="1"/>
  <c r="I1456" i="1"/>
  <c r="I1451" i="1"/>
  <c r="I1449" i="1"/>
  <c r="I1447" i="1"/>
  <c r="G1124" i="1"/>
  <c r="G638" i="1"/>
  <c r="G478" i="1"/>
  <c r="G46" i="1"/>
  <c r="E413" i="4" l="1"/>
  <c r="E640" i="4" s="1"/>
  <c r="D147" i="1"/>
  <c r="H147" i="1" s="1"/>
  <c r="I17" i="3"/>
  <c r="H148" i="1"/>
  <c r="G148" i="1"/>
  <c r="D408" i="1"/>
  <c r="D639" i="4"/>
  <c r="C407" i="1"/>
  <c r="G147" i="1"/>
  <c r="H294" i="1"/>
  <c r="G294" i="1"/>
  <c r="G523" i="1"/>
  <c r="H523" i="1"/>
  <c r="H985" i="1"/>
  <c r="G985" i="1"/>
  <c r="I21" i="3"/>
  <c r="D1046" i="1"/>
  <c r="E6" i="5"/>
  <c r="H1065" i="1"/>
  <c r="G1065" i="1"/>
  <c r="G1518" i="1"/>
  <c r="H1518" i="1"/>
  <c r="H346" i="1"/>
  <c r="G346" i="1"/>
  <c r="G415" i="1"/>
  <c r="H415" i="1"/>
  <c r="I23" i="3"/>
  <c r="D1214" i="1"/>
  <c r="E175" i="5"/>
  <c r="D1152" i="1" s="1"/>
  <c r="E290" i="4"/>
  <c r="D286" i="1" s="1"/>
  <c r="I16" i="3"/>
  <c r="E412" i="4"/>
  <c r="E415" i="4" s="1"/>
  <c r="D410" i="1" s="1"/>
  <c r="D2" i="1"/>
  <c r="H2" i="1" s="1"/>
  <c r="E291" i="4"/>
  <c r="D287" i="1" s="1"/>
  <c r="F407" i="4"/>
  <c r="C402" i="1"/>
  <c r="C403" i="1"/>
  <c r="F6" i="4"/>
  <c r="C286" i="1"/>
  <c r="D291" i="4"/>
  <c r="F289" i="4"/>
  <c r="D413" i="4"/>
  <c r="C285" i="1"/>
  <c r="E407" i="4"/>
  <c r="D402" i="1" s="1"/>
  <c r="D293" i="1"/>
  <c r="H293" i="1" s="1"/>
  <c r="F528" i="4"/>
  <c r="D636" i="4"/>
  <c r="C522" i="1"/>
  <c r="G561" i="1"/>
  <c r="H561" i="1"/>
  <c r="G587" i="1"/>
  <c r="H587" i="1"/>
  <c r="G619" i="1"/>
  <c r="H619" i="1"/>
  <c r="B294" i="9"/>
  <c r="E293" i="9"/>
  <c r="G282" i="9"/>
  <c r="E282" i="9" s="1"/>
  <c r="B282" i="9" s="1"/>
  <c r="G276" i="9"/>
  <c r="F6" i="5"/>
  <c r="C984" i="1"/>
  <c r="H1153" i="1"/>
  <c r="G1153" i="1"/>
  <c r="F175" i="5"/>
  <c r="C1152" i="1"/>
  <c r="G1435" i="1"/>
  <c r="H1435" i="1"/>
  <c r="H9" i="3"/>
  <c r="E635" i="4"/>
  <c r="D629" i="1" s="1"/>
  <c r="D414" i="1"/>
  <c r="E636" i="4"/>
  <c r="D630" i="1" s="1"/>
  <c r="E408" i="4"/>
  <c r="D403" i="1" s="1"/>
  <c r="D345" i="1"/>
  <c r="H345" i="1" s="1"/>
  <c r="D635" i="4"/>
  <c r="F420" i="4"/>
  <c r="C414" i="1"/>
  <c r="G453" i="1"/>
  <c r="H453" i="1"/>
  <c r="H1046" i="1"/>
  <c r="G1046" i="1"/>
  <c r="H1517" i="1"/>
  <c r="G1517" i="1"/>
  <c r="H11" i="3"/>
  <c r="F290" i="4" l="1"/>
  <c r="F635" i="4"/>
  <c r="C629" i="1"/>
  <c r="K3" i="9"/>
  <c r="I9" i="3"/>
  <c r="N3" i="9"/>
  <c r="I11" i="3"/>
  <c r="H1152" i="1"/>
  <c r="G1152" i="1"/>
  <c r="G522" i="1"/>
  <c r="H522" i="1"/>
  <c r="D640" i="4"/>
  <c r="D415" i="4"/>
  <c r="F413" i="4"/>
  <c r="C408" i="1"/>
  <c r="F291" i="4"/>
  <c r="C287" i="1"/>
  <c r="G286" i="1"/>
  <c r="H286" i="1"/>
  <c r="F408" i="4"/>
  <c r="G345" i="1"/>
  <c r="D414" i="4"/>
  <c r="G2" i="1"/>
  <c r="G293" i="1"/>
  <c r="G414" i="1"/>
  <c r="H414" i="1"/>
  <c r="F636" i="4"/>
  <c r="C630" i="1"/>
  <c r="G285" i="1"/>
  <c r="H285" i="1"/>
  <c r="G403" i="1"/>
  <c r="H403" i="1"/>
  <c r="G402" i="1"/>
  <c r="H402" i="1"/>
  <c r="E639" i="4"/>
  <c r="F639" i="4" s="1"/>
  <c r="E414" i="4"/>
  <c r="D409" i="1" s="1"/>
  <c r="D407" i="1"/>
  <c r="G407" i="1" s="1"/>
  <c r="G1214" i="1"/>
  <c r="H1214" i="1"/>
  <c r="H276" i="9"/>
  <c r="E276" i="9" s="1"/>
  <c r="D984" i="1"/>
  <c r="H8" i="3" s="1"/>
  <c r="F412" i="4"/>
  <c r="D641" i="4"/>
  <c r="C633" i="1"/>
  <c r="D634" i="1"/>
  <c r="E642" i="4" l="1"/>
  <c r="D636" i="1" s="1"/>
  <c r="M3" i="9"/>
  <c r="B276" i="9"/>
  <c r="E275" i="9"/>
  <c r="I8" i="3" s="1"/>
  <c r="C635" i="1"/>
  <c r="E641" i="4"/>
  <c r="D633" i="1"/>
  <c r="G633" i="1" s="1"/>
  <c r="G630" i="1"/>
  <c r="H630" i="1"/>
  <c r="H407" i="1"/>
  <c r="G287" i="1"/>
  <c r="H287" i="1"/>
  <c r="G408" i="1"/>
  <c r="H408" i="1"/>
  <c r="F415" i="4"/>
  <c r="C410" i="1"/>
  <c r="H984" i="1"/>
  <c r="G629" i="1"/>
  <c r="H629" i="1"/>
  <c r="F414" i="4"/>
  <c r="C409" i="1"/>
  <c r="D642" i="4"/>
  <c r="F640" i="4"/>
  <c r="C634" i="1"/>
  <c r="G984" i="1"/>
  <c r="E646" i="4" l="1"/>
  <c r="I19" i="3" s="1"/>
  <c r="G634" i="1"/>
  <c r="H634" i="1"/>
  <c r="G410" i="1"/>
  <c r="H410" i="1"/>
  <c r="E645" i="4"/>
  <c r="D635" i="1"/>
  <c r="G635" i="1" s="1"/>
  <c r="F641" i="4"/>
  <c r="H633" i="1"/>
  <c r="D646" i="4"/>
  <c r="F642" i="4"/>
  <c r="C636" i="1"/>
  <c r="G409" i="1"/>
  <c r="H409" i="1"/>
  <c r="D645" i="4"/>
  <c r="D640" i="1" l="1"/>
  <c r="H635" i="1"/>
  <c r="G274" i="9"/>
  <c r="E274" i="9" s="1"/>
  <c r="B274" i="9" s="1"/>
  <c r="F645" i="4"/>
  <c r="H18" i="3"/>
  <c r="C639" i="1"/>
  <c r="G636" i="1"/>
  <c r="H636" i="1"/>
  <c r="F646" i="4"/>
  <c r="H19" i="3"/>
  <c r="C640" i="1"/>
  <c r="I18" i="3"/>
  <c r="D639" i="1"/>
  <c r="G640" i="1" l="1"/>
  <c r="H640" i="1"/>
  <c r="G639" i="1"/>
  <c r="H639" i="1"/>
  <c r="H7" i="3"/>
  <c r="J3" i="9" l="1"/>
  <c r="I7" i="3"/>
  <c r="M271" i="9" l="1"/>
  <c r="L271" i="9"/>
  <c r="G18" i="9"/>
  <c r="H18" i="9"/>
  <c r="I5" i="9"/>
  <c r="J6" i="9"/>
  <c r="K7" i="9"/>
  <c r="I9" i="9"/>
  <c r="J10" i="9"/>
  <c r="K11" i="9"/>
  <c r="I13" i="9"/>
  <c r="L15" i="9"/>
  <c r="M16" i="9"/>
  <c r="J17" i="9"/>
  <c r="J5" i="9"/>
  <c r="K6" i="9"/>
  <c r="I8" i="9"/>
  <c r="J9" i="9"/>
  <c r="K10" i="9"/>
  <c r="I12" i="9"/>
  <c r="J13" i="9"/>
  <c r="M15" i="9"/>
  <c r="L16" i="9"/>
  <c r="F16" i="9" s="1"/>
  <c r="I17" i="9"/>
  <c r="K13" i="9"/>
  <c r="K5" i="9"/>
  <c r="I7" i="9"/>
  <c r="J8" i="9"/>
  <c r="K9" i="9"/>
  <c r="I11" i="9"/>
  <c r="J12" i="9"/>
  <c r="G15" i="9"/>
  <c r="H16" i="9"/>
  <c r="H17" i="9"/>
  <c r="I6" i="9"/>
  <c r="J7" i="9"/>
  <c r="K8" i="9"/>
  <c r="J11" i="9"/>
  <c r="K12" i="9"/>
  <c r="H15" i="9"/>
  <c r="G16" i="9"/>
  <c r="E16" i="9" s="1"/>
  <c r="B16" i="9" s="1"/>
  <c r="G17" i="9"/>
  <c r="E17" i="9" s="1"/>
  <c r="B17" i="9" s="1"/>
  <c r="F271" i="9" l="1"/>
  <c r="B271" i="9" s="1"/>
  <c r="E6" i="9"/>
  <c r="B6" i="9" s="1"/>
  <c r="E15" i="9"/>
  <c r="E11" i="9"/>
  <c r="B11" i="9" s="1"/>
  <c r="E12" i="9"/>
  <c r="B12" i="9" s="1"/>
  <c r="F15" i="9"/>
  <c r="F14" i="9" s="1"/>
  <c r="E9" i="9"/>
  <c r="B9" i="9" s="1"/>
  <c r="E7" i="9"/>
  <c r="B7" i="9" s="1"/>
  <c r="E8" i="9"/>
  <c r="B8" i="9" s="1"/>
  <c r="E13" i="9"/>
  <c r="B13" i="9" s="1"/>
  <c r="E10" i="9"/>
  <c r="B10" i="9" s="1"/>
  <c r="E5" i="9"/>
  <c r="E18" i="9"/>
  <c r="B18" i="9" s="1"/>
  <c r="F19" i="9" l="1"/>
  <c r="F3" i="9" s="1"/>
  <c r="B5" i="9"/>
  <c r="E4" i="9"/>
  <c r="B15" i="9"/>
  <c r="E1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<sst xmlns="http://schemas.openxmlformats.org/spreadsheetml/2006/main" count="4338" uniqueCount="3400">
  <si>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</si>
  <si>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</si>
  <si>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</si>
  <si>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</si>
  <si>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</si>
  <si>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</si>
  <si>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</si>
  <si>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</si>
  <si>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</si>
  <si>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</si>
  <si>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</si>
  <si>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</si>
  <si>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</si>
  <si>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</si>
  <si>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</si>
  <si>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</si>
  <si>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</si>
  <si>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</si>
  <si>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</si>
  <si>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</si>
  <si>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</si>
  <si>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</si>
  <si>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</si>
  <si>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</si>
  <si>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</si>
  <si>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</si>
  <si>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</si>
  <si>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</si>
  <si>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</si>
  <si>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</si>
  <si>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</si>
  <si>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GRADSKA KNJIŽNICA PAG</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</si>
  <si>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</si>
  <si>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</si>
  <si>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</si>
  <si>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</si>
  <si>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</si>
  <si>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</si>
  <si>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</si>
  <si>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</si>
  <si>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</si>
  <si>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</si>
  <si>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</si>
  <si>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</si>
  <si>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</si>
  <si>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</si>
  <si>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</si>
  <si>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</si>
  <si>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</si>
  <si>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42196 - GRADSKA KNJIŽNICA PAG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</si>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</sst>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25454.75</v>
      </c>
      <c r="D2" s="6">
        <f>'PR-RAS'!E6</f>
        <v>42129.93</v>
      </c>
      <c r="E2" s="6">
        <v>0</v>
      </c>
      <c r="F2" s="6">
        <v>0</v>
      </c>
      <c r="G2" s="7">
        <f t="shared" ref="G2:G264" si="0">(B2/1000)*(C2*1+D2*2)</f>
        <v>109.71461000000001</v>
      </c>
      <c r="H2" s="7">
        <f t="shared" ref="H2:H264" si="1">ABS(C2-ROUND(C2,0))+ABS(D2-ROUND(D2,0))</f>
        <v>0.31999999999970896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3341.5</v>
      </c>
      <c r="D46" s="1">
        <f>'PR-RAS'!E50</f>
        <v>9274.7999999999993</v>
      </c>
      <c r="E46" s="1">
        <v>0</v>
      </c>
      <c r="F46" s="1">
        <v>0</v>
      </c>
      <c r="G46" s="2">
        <f t="shared" si="0"/>
        <v>985.09949999999992</v>
      </c>
      <c r="H46" s="2">
        <f t="shared" si="1"/>
        <v>0.7000000000007276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2677.89</v>
      </c>
      <c r="D55" s="1">
        <f>'PR-RAS'!E59</f>
        <v>0</v>
      </c>
      <c r="E55" s="1">
        <v>0</v>
      </c>
      <c r="F55" s="1">
        <v>0</v>
      </c>
      <c r="G55" s="2">
        <f t="shared" si="0"/>
        <v>144.60605999999999</v>
      </c>
      <c r="H55" s="2">
        <f t="shared" si="1"/>
        <v>0.11000000000012733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2677.89</v>
      </c>
      <c r="D56" s="1">
        <f>'PR-RAS'!E60</f>
        <v>0</v>
      </c>
      <c r="E56" s="1">
        <v>0</v>
      </c>
      <c r="F56" s="1">
        <v>0</v>
      </c>
      <c r="G56" s="2">
        <f t="shared" si="0"/>
        <v>147.28395</v>
      </c>
      <c r="H56" s="2">
        <f t="shared" si="1"/>
        <v>0.11000000000012733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663.61</v>
      </c>
      <c r="D64" s="1">
        <f>'PR-RAS'!E68</f>
        <v>9274.7999999999993</v>
      </c>
      <c r="E64" s="1">
        <v>0</v>
      </c>
      <c r="F64" s="1">
        <v>0</v>
      </c>
      <c r="G64" s="2">
        <f t="shared" si="0"/>
        <v>1210.4322299999999</v>
      </c>
      <c r="H64" s="2">
        <f t="shared" si="1"/>
        <v>0.59000000000071395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3829.5</v>
      </c>
      <c r="E65" s="1">
        <v>0</v>
      </c>
      <c r="F65" s="1">
        <v>0</v>
      </c>
      <c r="G65" s="2">
        <f t="shared" si="0"/>
        <v>490.17599999999999</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663.61</v>
      </c>
      <c r="D66" s="1">
        <f>'PR-RAS'!E70</f>
        <v>5445.3</v>
      </c>
      <c r="E66" s="1">
        <v>0</v>
      </c>
      <c r="F66" s="1">
        <v>0</v>
      </c>
      <c r="G66" s="2">
        <f t="shared" si="0"/>
        <v>751.02365000000009</v>
      </c>
      <c r="H66" s="2">
        <f t="shared" si="1"/>
        <v>0.69000000000016826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136.87</v>
      </c>
      <c r="D78" s="1">
        <f>'PR-RAS'!E82</f>
        <v>4.41</v>
      </c>
      <c r="E78" s="1">
        <v>0</v>
      </c>
      <c r="F78" s="1">
        <v>0</v>
      </c>
      <c r="G78" s="2">
        <f t="shared" si="0"/>
        <v>11.21813</v>
      </c>
      <c r="H78" s="2">
        <f t="shared" si="1"/>
        <v>0.53999999999999559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136.87</v>
      </c>
      <c r="D79" s="1">
        <f>'PR-RAS'!E83</f>
        <v>4.41</v>
      </c>
      <c r="E79" s="1">
        <v>0</v>
      </c>
      <c r="F79" s="1">
        <v>0</v>
      </c>
      <c r="G79" s="2">
        <f t="shared" si="0"/>
        <v>11.36382</v>
      </c>
      <c r="H79" s="2">
        <f t="shared" si="1"/>
        <v>0.53999999999999559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4.1500000000000004</v>
      </c>
      <c r="D81" s="1">
        <f>'PR-RAS'!E85</f>
        <v>4.41</v>
      </c>
      <c r="E81" s="1">
        <v>0</v>
      </c>
      <c r="F81" s="1">
        <v>0</v>
      </c>
      <c r="G81" s="2">
        <f t="shared" si="0"/>
        <v>1.0376000000000001</v>
      </c>
      <c r="H81" s="2">
        <f t="shared" si="1"/>
        <v>0.5600000000000005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132.72</v>
      </c>
      <c r="D85" s="1">
        <f>'PR-RAS'!E89</f>
        <v>0</v>
      </c>
      <c r="E85" s="1">
        <v>0</v>
      </c>
      <c r="F85" s="1">
        <v>0</v>
      </c>
      <c r="G85" s="2">
        <f t="shared" si="0"/>
        <v>11.148480000000001</v>
      </c>
      <c r="H85" s="2">
        <f t="shared" si="1"/>
        <v>0.28000000000000114</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2363.19</v>
      </c>
      <c r="D120" s="1">
        <f>'PR-RAS'!E124</f>
        <v>2990.3999999999996</v>
      </c>
      <c r="E120" s="1">
        <v>0</v>
      </c>
      <c r="F120" s="1">
        <v>0</v>
      </c>
      <c r="G120" s="2">
        <f t="shared" si="0"/>
        <v>992.93480999999997</v>
      </c>
      <c r="H120" s="2">
        <f t="shared" si="1"/>
        <v>0.58999999999969077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1965.02</v>
      </c>
      <c r="D121" s="1">
        <f>'PR-RAS'!E125</f>
        <v>1791.87</v>
      </c>
      <c r="E121" s="1">
        <v>0</v>
      </c>
      <c r="F121" s="1">
        <v>0</v>
      </c>
      <c r="G121" s="2">
        <f t="shared" si="0"/>
        <v>665.85119999999995</v>
      </c>
      <c r="H121" s="2">
        <f t="shared" si="1"/>
        <v>0.15000000000009095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1965.02</v>
      </c>
      <c r="D123" s="1">
        <f>'PR-RAS'!E127</f>
        <v>1791.87</v>
      </c>
      <c r="E123" s="1">
        <v>0</v>
      </c>
      <c r="F123" s="1">
        <v>0</v>
      </c>
      <c r="G123" s="2">
        <f t="shared" si="0"/>
        <v>676.94871999999998</v>
      </c>
      <c r="H123" s="2">
        <f t="shared" si="1"/>
        <v>0.15000000000009095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398.17</v>
      </c>
      <c r="D124" s="1">
        <f>'PR-RAS'!E128</f>
        <v>1198.53</v>
      </c>
      <c r="E124" s="1">
        <v>0</v>
      </c>
      <c r="F124" s="1">
        <v>0</v>
      </c>
      <c r="G124" s="2">
        <f t="shared" si="0"/>
        <v>343.81328999999999</v>
      </c>
      <c r="H124" s="2">
        <f t="shared" si="1"/>
        <v>0.6400000000000432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398.17</v>
      </c>
      <c r="D125" s="1">
        <f>'PR-RAS'!E129</f>
        <v>1198.53</v>
      </c>
      <c r="E125" s="1">
        <v>0</v>
      </c>
      <c r="F125" s="1">
        <v>0</v>
      </c>
      <c r="G125" s="2">
        <f t="shared" si="0"/>
        <v>346.60852</v>
      </c>
      <c r="H125" s="2">
        <f t="shared" si="1"/>
        <v>0.6400000000000432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19613.189999999999</v>
      </c>
      <c r="D129" s="1">
        <f>'PR-RAS'!E133</f>
        <v>29860.32</v>
      </c>
      <c r="E129" s="1">
        <v>0</v>
      </c>
      <c r="F129" s="1">
        <v>0</v>
      </c>
      <c r="G129" s="2">
        <f t="shared" si="0"/>
        <v>10154.730240000001</v>
      </c>
      <c r="H129" s="2">
        <f t="shared" si="1"/>
        <v>0.50999999999839929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19613.189999999999</v>
      </c>
      <c r="D130" s="1">
        <f>'PR-RAS'!E134</f>
        <v>29860.32</v>
      </c>
      <c r="E130" s="1">
        <v>0</v>
      </c>
      <c r="F130" s="1">
        <v>0</v>
      </c>
      <c r="G130" s="2">
        <f t="shared" si="0"/>
        <v>10234.06407</v>
      </c>
      <c r="H130" s="2">
        <f t="shared" si="1"/>
        <v>0.50999999999839929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19613.189999999999</v>
      </c>
      <c r="D131" s="1">
        <f>'PR-RAS'!E135</f>
        <v>29860.32</v>
      </c>
      <c r="E131" s="1">
        <v>0</v>
      </c>
      <c r="F131" s="1">
        <v>0</v>
      </c>
      <c r="G131" s="2">
        <f t="shared" si="0"/>
        <v>10313.3979</v>
      </c>
      <c r="H131" s="2">
        <f t="shared" si="1"/>
        <v>0.50999999999839929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23568.66</v>
      </c>
      <c r="D147" s="1">
        <f>'PR-RAS'!E151</f>
        <v>31735.1</v>
      </c>
      <c r="E147" s="1">
        <v>0</v>
      </c>
      <c r="F147" s="1">
        <v>0</v>
      </c>
      <c r="G147" s="2">
        <f t="shared" si="0"/>
        <v>12707.673559999999</v>
      </c>
      <c r="H147" s="2">
        <f t="shared" si="1"/>
        <v>0.43999999999869033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18425.91</v>
      </c>
      <c r="D148" s="1">
        <f>'PR-RAS'!E152</f>
        <v>28136.33</v>
      </c>
      <c r="E148" s="1">
        <v>0</v>
      </c>
      <c r="F148" s="1">
        <v>0</v>
      </c>
      <c r="G148" s="2">
        <f t="shared" si="0"/>
        <v>10980.68979</v>
      </c>
      <c r="H148" s="2">
        <f t="shared" si="1"/>
        <v>0.42000000000189175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15816.23</v>
      </c>
      <c r="D149" s="1">
        <f>'PR-RAS'!E153</f>
        <v>23447.5</v>
      </c>
      <c r="E149" s="1">
        <v>0</v>
      </c>
      <c r="F149" s="1">
        <v>0</v>
      </c>
      <c r="G149" s="2">
        <f t="shared" si="0"/>
        <v>9281.2620399999996</v>
      </c>
      <c r="H149" s="2">
        <f t="shared" si="1"/>
        <v>0.72999999999956344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15816.23</v>
      </c>
      <c r="D150" s="1">
        <f>'PR-RAS'!E154</f>
        <v>23447.5</v>
      </c>
      <c r="E150" s="1">
        <v>0</v>
      </c>
      <c r="F150" s="1">
        <v>0</v>
      </c>
      <c r="G150" s="2">
        <f t="shared" si="0"/>
        <v>9343.9732699999986</v>
      </c>
      <c r="H150" s="2">
        <f t="shared" si="1"/>
        <v>0.72999999999956344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820</v>
      </c>
      <c r="E154" s="1">
        <v>0</v>
      </c>
      <c r="F154" s="1">
        <v>0</v>
      </c>
      <c r="G154" s="2">
        <f t="shared" si="0"/>
        <v>250.92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2609.6799999999998</v>
      </c>
      <c r="D155" s="1">
        <f>'PR-RAS'!E159</f>
        <v>3868.83</v>
      </c>
      <c r="E155" s="1">
        <v>0</v>
      </c>
      <c r="F155" s="1">
        <v>0</v>
      </c>
      <c r="G155" s="2">
        <f t="shared" si="0"/>
        <v>1593.49036</v>
      </c>
      <c r="H155" s="2">
        <f t="shared" si="1"/>
        <v>0.49000000000023647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2609.6799999999998</v>
      </c>
      <c r="D157" s="1">
        <f>'PR-RAS'!E161</f>
        <v>3868.83</v>
      </c>
      <c r="E157" s="1">
        <v>0</v>
      </c>
      <c r="F157" s="1">
        <v>0</v>
      </c>
      <c r="G157" s="2">
        <f t="shared" si="0"/>
        <v>1614.1850400000001</v>
      </c>
      <c r="H157" s="2">
        <f t="shared" si="1"/>
        <v>0.49000000000023647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4732.9400000000005</v>
      </c>
      <c r="D159" s="1">
        <f>'PR-RAS'!E163</f>
        <v>3357.1</v>
      </c>
      <c r="E159" s="1">
        <v>0</v>
      </c>
      <c r="F159" s="1">
        <v>0</v>
      </c>
      <c r="G159" s="2">
        <f t="shared" si="0"/>
        <v>1808.6481199999998</v>
      </c>
      <c r="H159" s="2">
        <f t="shared" si="1"/>
        <v>0.15999999999939973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505.66999999999996</v>
      </c>
      <c r="D160" s="1">
        <f>'PR-RAS'!E164</f>
        <v>497.48</v>
      </c>
      <c r="E160" s="1">
        <v>0</v>
      </c>
      <c r="F160" s="1">
        <v>0</v>
      </c>
      <c r="G160" s="2">
        <f t="shared" si="0"/>
        <v>238.60017000000002</v>
      </c>
      <c r="H160" s="2">
        <f t="shared" si="1"/>
        <v>0.81000000000005912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240.23</v>
      </c>
      <c r="D161" s="1">
        <f>'PR-RAS'!E165</f>
        <v>0</v>
      </c>
      <c r="E161" s="1">
        <v>0</v>
      </c>
      <c r="F161" s="1">
        <v>0</v>
      </c>
      <c r="G161" s="2">
        <f t="shared" si="0"/>
        <v>38.436799999999998</v>
      </c>
      <c r="H161" s="2">
        <f t="shared" si="1"/>
        <v>0.22999999999998977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132.72</v>
      </c>
      <c r="D162" s="1">
        <f>'PR-RAS'!E166</f>
        <v>240</v>
      </c>
      <c r="E162" s="1">
        <v>0</v>
      </c>
      <c r="F162" s="1">
        <v>0</v>
      </c>
      <c r="G162" s="2">
        <f t="shared" si="0"/>
        <v>98.647920000000013</v>
      </c>
      <c r="H162" s="2">
        <f t="shared" si="1"/>
        <v>0.28000000000000114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132.72</v>
      </c>
      <c r="D163" s="1">
        <f>'PR-RAS'!E167</f>
        <v>257.48</v>
      </c>
      <c r="E163" s="1">
        <v>0</v>
      </c>
      <c r="F163" s="1">
        <v>0</v>
      </c>
      <c r="G163" s="2">
        <f t="shared" si="0"/>
        <v>104.92416000000001</v>
      </c>
      <c r="H163" s="2">
        <f t="shared" si="1"/>
        <v>0.76000000000001933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1853.29</v>
      </c>
      <c r="D165" s="1">
        <f>'PR-RAS'!E169</f>
        <v>778.36</v>
      </c>
      <c r="E165" s="1">
        <v>0</v>
      </c>
      <c r="F165" s="1">
        <v>0</v>
      </c>
      <c r="G165" s="2">
        <f t="shared" si="0"/>
        <v>559.24164000000007</v>
      </c>
      <c r="H165" s="2">
        <f t="shared" si="1"/>
        <v>0.64999999999997726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408.49</v>
      </c>
      <c r="D166" s="1">
        <f>'PR-RAS'!E170</f>
        <v>348.85</v>
      </c>
      <c r="E166" s="1">
        <v>0</v>
      </c>
      <c r="F166" s="1">
        <v>0</v>
      </c>
      <c r="G166" s="2">
        <f t="shared" si="0"/>
        <v>182.52135000000001</v>
      </c>
      <c r="H166" s="2">
        <f t="shared" si="1"/>
        <v>0.63999999999998636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429.51</v>
      </c>
      <c r="E168" s="1">
        <v>0</v>
      </c>
      <c r="F168" s="1">
        <v>0</v>
      </c>
      <c r="G168" s="2">
        <f t="shared" si="0"/>
        <v>143.45634000000001</v>
      </c>
      <c r="H168" s="2">
        <f t="shared" si="1"/>
        <v>0.49000000000000909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606.53</v>
      </c>
      <c r="D169" s="1">
        <f>'PR-RAS'!E173</f>
        <v>0</v>
      </c>
      <c r="E169" s="1">
        <v>0</v>
      </c>
      <c r="F169" s="1">
        <v>0</v>
      </c>
      <c r="G169" s="2">
        <f t="shared" si="0"/>
        <v>101.89704</v>
      </c>
      <c r="H169" s="2">
        <f t="shared" si="1"/>
        <v>0.47000000000002728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838.27</v>
      </c>
      <c r="D170" s="1">
        <f>'PR-RAS'!E174</f>
        <v>0</v>
      </c>
      <c r="E170" s="1">
        <v>0</v>
      </c>
      <c r="F170" s="1">
        <v>0</v>
      </c>
      <c r="G170" s="2">
        <f t="shared" si="0"/>
        <v>141.66763</v>
      </c>
      <c r="H170" s="2">
        <f t="shared" si="1"/>
        <v>0.26999999999998181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2179.39</v>
      </c>
      <c r="D173" s="1">
        <f>'PR-RAS'!E177</f>
        <v>2048.08</v>
      </c>
      <c r="E173" s="1">
        <v>0</v>
      </c>
      <c r="F173" s="1">
        <v>0</v>
      </c>
      <c r="G173" s="2">
        <f t="shared" si="0"/>
        <v>1079.3945999999999</v>
      </c>
      <c r="H173" s="2">
        <f t="shared" si="1"/>
        <v>0.46999999999979991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421.06</v>
      </c>
      <c r="D174" s="1">
        <f>'PR-RAS'!E178</f>
        <v>312.12</v>
      </c>
      <c r="E174" s="1">
        <v>0</v>
      </c>
      <c r="F174" s="1">
        <v>0</v>
      </c>
      <c r="G174" s="2">
        <f t="shared" si="0"/>
        <v>180.83689999999999</v>
      </c>
      <c r="H174" s="2">
        <f t="shared" si="1"/>
        <v>0.18000000000000682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91.27</v>
      </c>
      <c r="D175" s="1">
        <f>'PR-RAS'!E179</f>
        <v>40</v>
      </c>
      <c r="E175" s="1">
        <v>0</v>
      </c>
      <c r="F175" s="1">
        <v>0</v>
      </c>
      <c r="G175" s="2">
        <f t="shared" si="0"/>
        <v>29.800979999999996</v>
      </c>
      <c r="H175" s="2">
        <f t="shared" si="1"/>
        <v>0.26999999999999602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337.17</v>
      </c>
      <c r="D177" s="1">
        <f>'PR-RAS'!E181</f>
        <v>243.7</v>
      </c>
      <c r="E177" s="1">
        <v>0</v>
      </c>
      <c r="F177" s="1">
        <v>0</v>
      </c>
      <c r="G177" s="2">
        <f t="shared" si="0"/>
        <v>145.12431999999998</v>
      </c>
      <c r="H177" s="2">
        <f t="shared" si="1"/>
        <v>0.47000000000002728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1194.51</v>
      </c>
      <c r="D180" s="1">
        <f>'PR-RAS'!E184</f>
        <v>1284.57</v>
      </c>
      <c r="E180" s="1">
        <v>0</v>
      </c>
      <c r="F180" s="1">
        <v>0</v>
      </c>
      <c r="G180" s="2">
        <f t="shared" si="0"/>
        <v>673.6933499999999</v>
      </c>
      <c r="H180" s="2">
        <f t="shared" si="1"/>
        <v>0.92000000000007276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135.38</v>
      </c>
      <c r="D181" s="1">
        <f>'PR-RAS'!E185</f>
        <v>167.69</v>
      </c>
      <c r="E181" s="1">
        <v>0</v>
      </c>
      <c r="F181" s="1">
        <v>0</v>
      </c>
      <c r="G181" s="2">
        <f t="shared" si="0"/>
        <v>84.736799999999988</v>
      </c>
      <c r="H181" s="2">
        <f t="shared" si="1"/>
        <v>0.68999999999999773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194.59</v>
      </c>
      <c r="D184" s="1">
        <f>'PR-RAS'!E188</f>
        <v>33.18</v>
      </c>
      <c r="E184" s="1">
        <v>0</v>
      </c>
      <c r="F184" s="1">
        <v>0</v>
      </c>
      <c r="G184" s="2">
        <f t="shared" si="0"/>
        <v>47.75385</v>
      </c>
      <c r="H184" s="2">
        <f t="shared" si="1"/>
        <v>0.58999999999999631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20.059999999999999</v>
      </c>
      <c r="D187" s="1">
        <f>'PR-RAS'!E191</f>
        <v>0</v>
      </c>
      <c r="E187" s="1">
        <v>0</v>
      </c>
      <c r="F187" s="1">
        <v>0</v>
      </c>
      <c r="G187" s="2">
        <f t="shared" si="0"/>
        <v>3.7311599999999996</v>
      </c>
      <c r="H187" s="2">
        <f t="shared" si="1"/>
        <v>5.9999999999998721E-2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86.27</v>
      </c>
      <c r="D188" s="1">
        <f>'PR-RAS'!E192</f>
        <v>0</v>
      </c>
      <c r="E188" s="1">
        <v>0</v>
      </c>
      <c r="F188" s="1">
        <v>0</v>
      </c>
      <c r="G188" s="2">
        <f t="shared" si="0"/>
        <v>16.132490000000001</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88.26</v>
      </c>
      <c r="D189" s="1">
        <f>'PR-RAS'!E193</f>
        <v>33.18</v>
      </c>
      <c r="E189" s="1">
        <v>0</v>
      </c>
      <c r="F189" s="1">
        <v>0</v>
      </c>
      <c r="G189" s="2">
        <f t="shared" si="0"/>
        <v>29.068560000000002</v>
      </c>
      <c r="H189" s="2">
        <f t="shared" si="1"/>
        <v>0.44000000000000483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409.81</v>
      </c>
      <c r="D192" s="1">
        <f>'PR-RAS'!E196</f>
        <v>241.67</v>
      </c>
      <c r="E192" s="1">
        <v>0</v>
      </c>
      <c r="F192" s="1">
        <v>0</v>
      </c>
      <c r="G192" s="2">
        <f t="shared" si="0"/>
        <v>170.59164999999999</v>
      </c>
      <c r="H192" s="2">
        <f t="shared" si="1"/>
        <v>0.52000000000001023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409.81</v>
      </c>
      <c r="D206" s="1">
        <f>'PR-RAS'!E210</f>
        <v>241.67</v>
      </c>
      <c r="E206" s="1">
        <v>0</v>
      </c>
      <c r="F206" s="1">
        <v>0</v>
      </c>
      <c r="G206" s="2">
        <f t="shared" si="0"/>
        <v>183.09574999999998</v>
      </c>
      <c r="H206" s="2">
        <f t="shared" si="1"/>
        <v>0.52000000000001023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409.81</v>
      </c>
      <c r="D207" s="1">
        <f>'PR-RAS'!E211</f>
        <v>241.67</v>
      </c>
      <c r="E207" s="1">
        <v>0</v>
      </c>
      <c r="F207" s="1">
        <v>0</v>
      </c>
      <c r="G207" s="2">
        <f t="shared" si="0"/>
        <v>183.98889999999997</v>
      </c>
      <c r="H207" s="2">
        <f t="shared" si="1"/>
        <v>0.52000000000001023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23568.66</v>
      </c>
      <c r="D285" s="1">
        <f>'PR-RAS'!E289</f>
        <v>31735.1</v>
      </c>
      <c r="E285" s="1">
        <v>0</v>
      </c>
      <c r="F285" s="1">
        <v>0</v>
      </c>
      <c r="G285" s="2">
        <f t="shared" si="8"/>
        <v>24719.036239999998</v>
      </c>
      <c r="H285" s="2">
        <f t="shared" si="9"/>
        <v>0.43999999999869033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1886.0900000000001</v>
      </c>
      <c r="D286" s="1">
        <f>'PR-RAS'!E290</f>
        <v>10394.830000000002</v>
      </c>
      <c r="E286" s="1">
        <v>0</v>
      </c>
      <c r="F286" s="1">
        <v>0</v>
      </c>
      <c r="G286" s="2">
        <f t="shared" si="8"/>
        <v>6462.5887500000008</v>
      </c>
      <c r="H286" s="2">
        <f t="shared" si="9"/>
        <v>0.25999999999839929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1643.1</v>
      </c>
      <c r="D288" s="1">
        <f>'PR-RAS'!E292</f>
        <v>0</v>
      </c>
      <c r="E288" s="1">
        <v>0</v>
      </c>
      <c r="F288" s="1">
        <v>0</v>
      </c>
      <c r="G288" s="2">
        <f t="shared" si="8"/>
        <v>471.56969999999995</v>
      </c>
      <c r="H288" s="2">
        <f t="shared" si="9"/>
        <v>9.9999999999909051E-2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353.25</v>
      </c>
      <c r="E289" s="1">
        <v>0</v>
      </c>
      <c r="F289" s="1">
        <v>0</v>
      </c>
      <c r="G289" s="2">
        <f t="shared" si="8"/>
        <v>203.47199999999998</v>
      </c>
      <c r="H289" s="2">
        <f t="shared" si="9"/>
        <v>0.25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879.12000000000012</v>
      </c>
      <c r="D345" s="1">
        <f>'PR-RAS'!E350</f>
        <v>6517.46</v>
      </c>
      <c r="E345" s="1">
        <v>0</v>
      </c>
      <c r="F345" s="1">
        <v>0</v>
      </c>
      <c r="G345" s="2">
        <f t="shared" si="8"/>
        <v>4786.42976</v>
      </c>
      <c r="H345" s="2">
        <f t="shared" si="9"/>
        <v>0.58000000000015461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879.12000000000012</v>
      </c>
      <c r="D358" s="1">
        <f>'PR-RAS'!E363</f>
        <v>6517.46</v>
      </c>
      <c r="E358" s="1">
        <v>0</v>
      </c>
      <c r="F358" s="1">
        <v>0</v>
      </c>
      <c r="G358" s="2">
        <f t="shared" si="8"/>
        <v>4967.3122800000001</v>
      </c>
      <c r="H358" s="2">
        <f t="shared" si="9"/>
        <v>0.58000000000015461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615.83000000000004</v>
      </c>
      <c r="D364" s="1">
        <f>'PR-RAS'!E369</f>
        <v>0</v>
      </c>
      <c r="E364" s="1">
        <v>0</v>
      </c>
      <c r="F364" s="1">
        <v>0</v>
      </c>
      <c r="G364" s="2">
        <f t="shared" si="8"/>
        <v>223.54629</v>
      </c>
      <c r="H364" s="2">
        <f t="shared" si="9"/>
        <v>0.16999999999995907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615.83000000000004</v>
      </c>
      <c r="D365" s="1">
        <f>'PR-RAS'!E370</f>
        <v>0</v>
      </c>
      <c r="E365" s="1">
        <v>0</v>
      </c>
      <c r="F365" s="1">
        <v>0</v>
      </c>
      <c r="G365" s="2">
        <f t="shared" si="8"/>
        <v>224.16212000000002</v>
      </c>
      <c r="H365" s="2">
        <f t="shared" si="9"/>
        <v>0.16999999999995907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263.29000000000002</v>
      </c>
      <c r="D378" s="1">
        <f>'PR-RAS'!E383</f>
        <v>6517.46</v>
      </c>
      <c r="E378" s="1">
        <v>0</v>
      </c>
      <c r="F378" s="1">
        <v>0</v>
      </c>
      <c r="G378" s="2">
        <f t="shared" si="8"/>
        <v>5013.4251700000004</v>
      </c>
      <c r="H378" s="2">
        <f t="shared" si="9"/>
        <v>0.75000000000005684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263.29000000000002</v>
      </c>
      <c r="D379" s="1">
        <f>'PR-RAS'!E384</f>
        <v>6517.46</v>
      </c>
      <c r="E379" s="1">
        <v>0</v>
      </c>
      <c r="F379" s="1">
        <v>0</v>
      </c>
      <c r="G379" s="2">
        <f t="shared" si="8"/>
        <v>5026.7233800000004</v>
      </c>
      <c r="H379" s="2">
        <f t="shared" si="9"/>
        <v>0.75000000000005684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879.12000000000012</v>
      </c>
      <c r="D403" s="1">
        <f>'PR-RAS'!E408</f>
        <v>6517.46</v>
      </c>
      <c r="E403" s="1">
        <v>0</v>
      </c>
      <c r="F403" s="1">
        <v>0</v>
      </c>
      <c r="G403" s="2">
        <f t="shared" si="8"/>
        <v>5593.4440800000011</v>
      </c>
      <c r="H403" s="2">
        <f t="shared" si="9"/>
        <v>0.58000000000015461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25454.75</v>
      </c>
      <c r="D407" s="1">
        <f>'PR-RAS'!E412</f>
        <v>42129.93</v>
      </c>
      <c r="E407" s="1">
        <v>0</v>
      </c>
      <c r="F407" s="1">
        <v>0</v>
      </c>
      <c r="G407" s="2">
        <f t="shared" si="8"/>
        <v>44544.131660000006</v>
      </c>
      <c r="H407" s="2">
        <f t="shared" si="9"/>
        <v>0.31999999999970896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24447.78</v>
      </c>
      <c r="D408" s="1">
        <f>'PR-RAS'!E413</f>
        <v>38252.559999999998</v>
      </c>
      <c r="E408" s="1">
        <v>0</v>
      </c>
      <c r="F408" s="1">
        <v>0</v>
      </c>
      <c r="G408" s="2">
        <f t="shared" si="8"/>
        <v>41087.830299999994</v>
      </c>
      <c r="H408" s="2">
        <f t="shared" si="9"/>
        <v>0.66000000000349246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1006.9700000000012</v>
      </c>
      <c r="D409" s="1">
        <f>'PR-RAS'!E414</f>
        <v>3877.3700000000026</v>
      </c>
      <c r="E409" s="1">
        <v>0</v>
      </c>
      <c r="F409" s="1">
        <v>0</v>
      </c>
      <c r="G409" s="2">
        <f t="shared" si="8"/>
        <v>3574.7776800000024</v>
      </c>
      <c r="H409" s="2">
        <f t="shared" si="9"/>
        <v>0.40000000000145519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1643.1</v>
      </c>
      <c r="D411" s="1">
        <f>'PR-RAS'!E416</f>
        <v>0</v>
      </c>
      <c r="E411" s="1">
        <v>0</v>
      </c>
      <c r="F411" s="1">
        <v>0</v>
      </c>
      <c r="G411" s="2">
        <f t="shared" si="8"/>
        <v>673.67099999999994</v>
      </c>
      <c r="H411" s="2">
        <f t="shared" si="9"/>
        <v>9.9999999999909051E-2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353.25</v>
      </c>
      <c r="E412" s="1">
        <v>0</v>
      </c>
      <c r="F412" s="1">
        <v>0</v>
      </c>
      <c r="G412" s="2">
        <f t="shared" si="8"/>
        <v>290.37149999999997</v>
      </c>
      <c r="H412" s="2">
        <f t="shared" si="9"/>
        <v>0.25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25454.75</v>
      </c>
      <c r="D633" s="1">
        <f>'PR-RAS'!E639</f>
        <v>42129.93</v>
      </c>
      <c r="E633" s="1">
        <v>0</v>
      </c>
      <c r="F633" s="1">
        <v>0</v>
      </c>
      <c r="G633" s="2">
        <f t="shared" si="10"/>
        <v>69339.633520000003</v>
      </c>
      <c r="H633" s="2">
        <f t="shared" si="11"/>
        <v>0.31999999999970896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24447.78</v>
      </c>
      <c r="D634" s="1">
        <f>'PR-RAS'!E640</f>
        <v>38252.559999999998</v>
      </c>
      <c r="E634" s="1">
        <v>0</v>
      </c>
      <c r="F634" s="1">
        <v>0</v>
      </c>
      <c r="G634" s="2">
        <f t="shared" si="10"/>
        <v>63903.185699999995</v>
      </c>
      <c r="H634" s="2">
        <f t="shared" si="11"/>
        <v>0.66000000000349246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1006.9700000000012</v>
      </c>
      <c r="D635" s="1">
        <f>'PR-RAS'!E641</f>
        <v>3877.3700000000026</v>
      </c>
      <c r="E635" s="1">
        <v>0</v>
      </c>
      <c r="F635" s="1">
        <v>0</v>
      </c>
      <c r="G635" s="2">
        <f t="shared" si="10"/>
        <v>5554.9241400000037</v>
      </c>
      <c r="H635" s="2">
        <f t="shared" si="11"/>
        <v>0.40000000000145519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1643.1</v>
      </c>
      <c r="D637" s="1">
        <f>'PR-RAS'!E643</f>
        <v>0</v>
      </c>
      <c r="E637" s="1">
        <v>0</v>
      </c>
      <c r="F637" s="1">
        <v>0</v>
      </c>
      <c r="G637" s="2">
        <f t="shared" si="10"/>
        <v>1045.0116</v>
      </c>
      <c r="H637" s="2">
        <f t="shared" si="11"/>
        <v>9.9999999999909051E-2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353.25</v>
      </c>
      <c r="E638" s="1">
        <v>0</v>
      </c>
      <c r="F638" s="1">
        <v>0</v>
      </c>
      <c r="G638" s="2">
        <f t="shared" si="10"/>
        <v>450.04050000000001</v>
      </c>
      <c r="H638" s="2">
        <f t="shared" si="11"/>
        <v>0.25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2650.0700000000011</v>
      </c>
      <c r="D639" s="1">
        <f>'PR-RAS'!E645</f>
        <v>3524.1200000000026</v>
      </c>
      <c r="E639" s="1">
        <v>0</v>
      </c>
      <c r="F639" s="1">
        <v>0</v>
      </c>
      <c r="G639" s="2">
        <f t="shared" si="10"/>
        <v>6187.5217800000046</v>
      </c>
      <c r="H639" s="2">
        <f t="shared" si="11"/>
        <v>0.19000000000369255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7904.7</v>
      </c>
      <c r="D642" s="1">
        <f>'PR-RAS'!E649</f>
        <v>101.18</v>
      </c>
      <c r="E642" s="1">
        <v>0</v>
      </c>
      <c r="F642" s="1">
        <v>0</v>
      </c>
      <c r="G642" s="2">
        <f t="shared" si="10"/>
        <v>5196.6254600000002</v>
      </c>
      <c r="H642" s="2">
        <f t="shared" si="11"/>
        <v>0.48000000000018872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45183.39</v>
      </c>
      <c r="E643" s="1">
        <v>0</v>
      </c>
      <c r="F643" s="1">
        <v>0</v>
      </c>
      <c r="G643" s="2">
        <f t="shared" si="10"/>
        <v>58015.472760000004</v>
      </c>
      <c r="H643" s="2">
        <f t="shared" si="11"/>
        <v>0.38999999999941792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39730.17</v>
      </c>
      <c r="E644" s="1">
        <v>0</v>
      </c>
      <c r="F644" s="1">
        <v>0</v>
      </c>
      <c r="G644" s="2">
        <f t="shared" si="10"/>
        <v>51092.998619999998</v>
      </c>
      <c r="H644" s="2">
        <f t="shared" si="11"/>
        <v>0.16999999999825377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7904.7</v>
      </c>
      <c r="D645" s="1">
        <f>'PR-RAS'!E652</f>
        <v>5554.4000000000015</v>
      </c>
      <c r="E645" s="1">
        <v>0</v>
      </c>
      <c r="F645" s="1">
        <v>0</v>
      </c>
      <c r="G645" s="2">
        <f t="shared" si="10"/>
        <v>12244.694000000003</v>
      </c>
      <c r="H645" s="2">
        <f t="shared" si="11"/>
        <v>0.70000000000163709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2677.89</v>
      </c>
      <c r="D656" s="1">
        <f>'PR-RAS'!E663</f>
        <v>0</v>
      </c>
      <c r="E656" s="1">
        <v>0</v>
      </c>
      <c r="F656" s="1">
        <v>0</v>
      </c>
      <c r="G656" s="2">
        <f t="shared" si="10"/>
        <v>1754.0179499999999</v>
      </c>
      <c r="H656" s="2">
        <f t="shared" si="11"/>
        <v>0.11000000000012733</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3829.5</v>
      </c>
      <c r="E669" s="1">
        <v>0</v>
      </c>
      <c r="F669" s="1">
        <v>0</v>
      </c>
      <c r="G669" s="2">
        <f t="shared" si="10"/>
        <v>5116.2120000000004</v>
      </c>
      <c r="H669" s="2">
        <f t="shared" si="11"/>
        <v>0.5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663.61</v>
      </c>
      <c r="D670" s="1">
        <f>'PR-RAS'!E677</f>
        <v>0</v>
      </c>
      <c r="E670" s="1">
        <v>0</v>
      </c>
      <c r="F670" s="1">
        <v>0</v>
      </c>
      <c r="G670" s="2">
        <f t="shared" si="10"/>
        <v>443.95509000000004</v>
      </c>
      <c r="H670" s="2">
        <f t="shared" si="11"/>
        <v>0.38999999999998636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5445.3</v>
      </c>
      <c r="E671" s="1">
        <v>0</v>
      </c>
      <c r="F671" s="1">
        <v>0</v>
      </c>
      <c r="G671" s="2">
        <f t="shared" si="10"/>
        <v>7296.7020000000002</v>
      </c>
      <c r="H671" s="2">
        <f t="shared" si="11"/>
        <v>0.3000000000001819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40879.839999999997</v>
      </c>
      <c r="D1481" s="1">
        <v>0</v>
      </c>
      <c r="E1481" s="1">
        <v>0</v>
      </c>
      <c r="F1481" s="1">
        <v>0</v>
      </c>
      <c r="G1481" s="2">
        <f t="shared" si="34"/>
        <v>81.759679999999989</v>
      </c>
      <c r="H1481" s="2">
        <f t="shared" si="35"/>
        <v>0.16000000000349246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33675.379999999997</v>
      </c>
      <c r="D1483" s="1">
        <v>0</v>
      </c>
      <c r="E1483" s="1">
        <v>0</v>
      </c>
      <c r="F1483" s="1">
        <v>0</v>
      </c>
      <c r="G1483" s="2">
        <f t="shared" si="34"/>
        <v>134.70151999999999</v>
      </c>
      <c r="H1483" s="2">
        <f t="shared" si="35"/>
        <v>0.37999999999738066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27316.33</v>
      </c>
      <c r="D1484" s="1">
        <v>0</v>
      </c>
      <c r="E1484" s="1">
        <v>0</v>
      </c>
      <c r="F1484" s="1">
        <v>0</v>
      </c>
      <c r="G1484" s="2">
        <f t="shared" si="34"/>
        <v>136.58165000000002</v>
      </c>
      <c r="H1484" s="2">
        <f t="shared" si="35"/>
        <v>0.33000000000174623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3083.92</v>
      </c>
      <c r="D1485" s="1">
        <v>0</v>
      </c>
      <c r="E1485" s="1">
        <v>0</v>
      </c>
      <c r="F1485" s="1">
        <v>0</v>
      </c>
      <c r="G1485" s="2">
        <f t="shared" si="34"/>
        <v>18.503520000000002</v>
      </c>
      <c r="H1485" s="2">
        <f t="shared" si="35"/>
        <v>7.999999999992724E-2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3275.13</v>
      </c>
      <c r="D1486" s="1">
        <v>0</v>
      </c>
      <c r="E1486" s="1">
        <v>0</v>
      </c>
      <c r="F1486" s="1">
        <v>0</v>
      </c>
      <c r="G1486" s="2">
        <f t="shared" si="34"/>
        <v>22.925910000000002</v>
      </c>
      <c r="H1486" s="2">
        <f t="shared" si="35"/>
        <v>0.13000000000010914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7204.46</v>
      </c>
      <c r="D1492" s="1">
        <v>0</v>
      </c>
      <c r="E1492" s="1">
        <v>0</v>
      </c>
      <c r="F1492" s="1">
        <v>0</v>
      </c>
      <c r="G1492" s="2">
        <f t="shared" si="34"/>
        <v>93.657979999999995</v>
      </c>
      <c r="H1492" s="2">
        <f t="shared" si="35"/>
        <v>0.46000000000003638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40380.559999999998</v>
      </c>
      <c r="D1499" s="1">
        <v>0</v>
      </c>
      <c r="E1499" s="1">
        <v>0</v>
      </c>
      <c r="F1499" s="1">
        <v>0</v>
      </c>
      <c r="G1499" s="2">
        <f t="shared" si="34"/>
        <v>807.61119999999994</v>
      </c>
      <c r="H1499" s="2">
        <f t="shared" si="35"/>
        <v>0.44000000000232831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33675.379999999997</v>
      </c>
      <c r="D1501" s="1">
        <v>0</v>
      </c>
      <c r="E1501" s="1">
        <v>0</v>
      </c>
      <c r="F1501" s="1">
        <v>0</v>
      </c>
      <c r="G1501" s="2">
        <f t="shared" si="34"/>
        <v>740.85835999999995</v>
      </c>
      <c r="H1501" s="2">
        <f t="shared" si="35"/>
        <v>0.37999999999738066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27316.33</v>
      </c>
      <c r="D1502" s="1">
        <v>0</v>
      </c>
      <c r="E1502" s="1">
        <v>0</v>
      </c>
      <c r="F1502" s="1">
        <v>0</v>
      </c>
      <c r="G1502" s="2">
        <f t="shared" si="34"/>
        <v>628.27559000000008</v>
      </c>
      <c r="H1502" s="2">
        <f t="shared" si="35"/>
        <v>0.33000000000174623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3083.92</v>
      </c>
      <c r="D1503" s="1">
        <v>0</v>
      </c>
      <c r="E1503" s="1">
        <v>0</v>
      </c>
      <c r="F1503" s="1">
        <v>0</v>
      </c>
      <c r="G1503" s="2">
        <f t="shared" si="34"/>
        <v>74.014080000000007</v>
      </c>
      <c r="H1503" s="2">
        <f t="shared" si="35"/>
        <v>7.999999999992724E-2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3275.13</v>
      </c>
      <c r="D1504" s="1">
        <v>0</v>
      </c>
      <c r="E1504" s="1">
        <v>0</v>
      </c>
      <c r="F1504" s="1">
        <v>0</v>
      </c>
      <c r="G1504" s="2">
        <f t="shared" si="34"/>
        <v>81.878250000000008</v>
      </c>
      <c r="H1504" s="2">
        <f t="shared" si="35"/>
        <v>0.13000000000010914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6705.18</v>
      </c>
      <c r="D1510" s="1">
        <v>0</v>
      </c>
      <c r="E1510" s="1">
        <v>0</v>
      </c>
      <c r="F1510" s="1">
        <v>0</v>
      </c>
      <c r="G1510" s="2">
        <f t="shared" si="34"/>
        <v>207.86058</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499.27999999999884</v>
      </c>
      <c r="D1517" s="1">
        <v>0</v>
      </c>
      <c r="E1517" s="1">
        <v>0</v>
      </c>
      <c r="F1517" s="1">
        <v>0</v>
      </c>
      <c r="G1517" s="2">
        <f t="shared" si="34"/>
        <v>18.972639999999956</v>
      </c>
      <c r="H1517" s="2">
        <f t="shared" si="35"/>
        <v>0.27999999999883585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499.28</v>
      </c>
      <c r="D1576" s="1">
        <v>0</v>
      </c>
      <c r="E1576" s="1">
        <v>0</v>
      </c>
      <c r="F1576" s="1">
        <v>0</v>
      </c>
      <c r="G1576" s="2">
        <f t="shared" si="34"/>
        <v>48.430160000000001</v>
      </c>
      <c r="H1576" s="2">
        <f t="shared" si="35"/>
        <v>0.27999999999997272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499.28</v>
      </c>
      <c r="D1578" s="1">
        <v>0</v>
      </c>
      <c r="E1578" s="1">
        <v>0</v>
      </c>
      <c r="F1578" s="1">
        <v>0</v>
      </c>
      <c r="G1578" s="2">
        <f t="shared" si="34"/>
        <v>49.428719999999998</v>
      </c>
      <c r="H1578" s="2">
        <f t="shared" si="35"/>
        <v>0.27999999999997272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42196</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25454.75</v>
      </c>
      <c r="I16" s="170">
        <f>'PR-RAS'!E6</f>
        <v>42129.93</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23568.66</v>
      </c>
      <c r="I17" s="170">
        <f>'PR-RAS'!E151</f>
        <v>31735.1</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2650.0700000000011</v>
      </c>
      <c r="I18" s="170">
        <f>'PR-RAS'!E645</f>
        <v>3524.1200000000026</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499.27999999999884</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499.28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7" zoomScaleNormal="100" workbookViewId="0">
      <selection activeCell="E680" sqref="E68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25454.75</v>
      </c>
      <c r="E6" s="51">
        <f>E7+E44+E50+E82+E106+E124+E133+E139</f>
        <v>42129.93</v>
      </c>
      <c r="F6" s="52">
        <f t="shared" ref="F6:F131" si="0">IF(D6&lt;&gt;0,IF(E6/D6&gt;=100,"&gt;&gt;100",E6/D6*100),"-")</f>
        <v>165.50910930180024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3341.5</v>
      </c>
      <c r="E50" s="51">
        <f>E51+E54+E59+E62+E65+E68+E71+E74+E77</f>
        <v>9274.7999999999993</v>
      </c>
      <c r="F50" s="52">
        <f t="shared" si="0"/>
        <v>277.56396827771954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2677.89</v>
      </c>
      <c r="E59" s="51">
        <f t="shared" si="12"/>
        <v>0</v>
      </c>
      <c r="F59" s="52">
        <f t="shared" si="0"/>
        <v>0</v>
      </c>
    </row>
    <row r="60" spans="1:6" ht="24" x14ac:dyDescent="0.2">
      <c r="A60" s="53">
        <v>6331</v>
      </c>
      <c r="B60" s="86" t="s">
        <v>166</v>
      </c>
      <c r="C60" s="50" t="s">
        <v>167</v>
      </c>
      <c r="D60" s="242">
        <v>2677.89</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663.61</v>
      </c>
      <c r="E68" s="51">
        <f t="shared" si="15"/>
        <v>9274.7999999999993</v>
      </c>
      <c r="F68" s="52">
        <f t="shared" si="0"/>
        <v>1397.6281249529088</v>
      </c>
    </row>
    <row r="69" spans="1:6" ht="12.75" customHeight="1" x14ac:dyDescent="0.2">
      <c r="A69" s="53" t="s">
        <v>184</v>
      </c>
      <c r="B69" s="85" t="s">
        <v>185</v>
      </c>
      <c r="C69" s="50" t="s">
        <v>184</v>
      </c>
      <c r="D69" s="242">
        <v>0</v>
      </c>
      <c r="E69" s="242">
        <v>3829.5</v>
      </c>
      <c r="F69" s="52" t="str">
        <f t="shared" si="0"/>
        <v>-</v>
      </c>
    </row>
    <row r="70" spans="1:6" ht="24" x14ac:dyDescent="0.2">
      <c r="A70" s="53" t="s">
        <v>186</v>
      </c>
      <c r="B70" s="85" t="s">
        <v>187</v>
      </c>
      <c r="C70" s="50" t="s">
        <v>186</v>
      </c>
      <c r="D70" s="242">
        <v>663.61</v>
      </c>
      <c r="E70" s="242">
        <v>5445.3</v>
      </c>
      <c r="F70" s="52">
        <f t="shared" si="0"/>
        <v>820.55725501424024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136.87</v>
      </c>
      <c r="E82" s="51">
        <f t="shared" si="19"/>
        <v>4.41</v>
      </c>
      <c r="F82" s="52">
        <f t="shared" si="0"/>
        <v>3.222035508146416</v>
      </c>
    </row>
    <row r="83" spans="1:6" ht="12.75" customHeight="1" x14ac:dyDescent="0.2">
      <c r="A83" s="53">
        <v>641</v>
      </c>
      <c r="B83" s="85" t="s">
        <v>212</v>
      </c>
      <c r="C83" s="50" t="s">
        <v>213</v>
      </c>
      <c r="D83" s="51">
        <f t="shared" ref="D83:E83" si="20">SUM(D84:D90)</f>
        <v>136.87</v>
      </c>
      <c r="E83" s="51">
        <f t="shared" si="20"/>
        <v>4.41</v>
      </c>
      <c r="F83" s="52">
        <f t="shared" si="0"/>
        <v>3.222035508146416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4.1500000000000004</v>
      </c>
      <c r="E85" s="242">
        <v>4.41</v>
      </c>
      <c r="F85" s="52">
        <f t="shared" si="0"/>
        <v>106.26506024096385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132.72</v>
      </c>
      <c r="E89" s="242"/>
      <c r="F89" s="52">
        <f t="shared" si="0"/>
        <v>0</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2363.19</v>
      </c>
      <c r="E124" s="51">
        <f t="shared" si="27"/>
        <v>2990.3999999999996</v>
      </c>
      <c r="F124" s="52">
        <f t="shared" si="0"/>
        <v>126.54081982405137</v>
      </c>
    </row>
    <row r="125" spans="1:6" ht="12.75" customHeight="1" x14ac:dyDescent="0.2">
      <c r="A125" s="53">
        <v>661</v>
      </c>
      <c r="B125" s="86" t="s">
        <v>296</v>
      </c>
      <c r="C125" s="50" t="s">
        <v>297</v>
      </c>
      <c r="D125" s="51">
        <f t="shared" ref="D125:E125" si="28">SUM(D126:D127)</f>
        <v>1965.02</v>
      </c>
      <c r="E125" s="51">
        <f t="shared" si="28"/>
        <v>1791.87</v>
      </c>
      <c r="F125" s="52">
        <f t="shared" si="0"/>
        <v>91.188384851044773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1965.02</v>
      </c>
      <c r="E127" s="242">
        <v>1791.87</v>
      </c>
      <c r="F127" s="52">
        <f t="shared" si="0"/>
        <v>91.188384851044773</v>
      </c>
    </row>
    <row r="128" spans="1:6" ht="24" x14ac:dyDescent="0.2">
      <c r="A128" s="53">
        <v>663</v>
      </c>
      <c r="B128" s="231" t="s">
        <v>302</v>
      </c>
      <c r="C128" s="50" t="s">
        <v>303</v>
      </c>
      <c r="D128" s="51">
        <f t="shared" ref="D128:E128" si="29">SUM(D129:D132)</f>
        <v>398.17</v>
      </c>
      <c r="E128" s="51">
        <f t="shared" si="29"/>
        <v>1198.53</v>
      </c>
      <c r="F128" s="52">
        <f t="shared" si="0"/>
        <v>301.00961900695677</v>
      </c>
    </row>
    <row r="129" spans="1:6" ht="12.75" customHeight="1" x14ac:dyDescent="0.2">
      <c r="A129" s="53">
        <v>6631</v>
      </c>
      <c r="B129" s="86" t="s">
        <v>304</v>
      </c>
      <c r="C129" s="50" t="s">
        <v>305</v>
      </c>
      <c r="D129" s="242">
        <v>398.17</v>
      </c>
      <c r="E129" s="242">
        <v>1198.53</v>
      </c>
      <c r="F129" s="52">
        <f t="shared" si="0"/>
        <v>301.00961900695677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19613.189999999999</v>
      </c>
      <c r="E133" s="51">
        <f t="shared" si="30"/>
        <v>29860.32</v>
      </c>
      <c r="F133" s="52">
        <f t="shared" ref="F133:F223" si="31">IF(D133&lt;&gt;0,IF(E133/D133&gt;=100,"&gt;&gt;100",E133/D133*100),"-")</f>
        <v>152.24611600662615</v>
      </c>
    </row>
    <row r="134" spans="1:6" ht="24" x14ac:dyDescent="0.2">
      <c r="A134" s="53">
        <v>671</v>
      </c>
      <c r="B134" s="232" t="s">
        <v>314</v>
      </c>
      <c r="C134" s="50" t="s">
        <v>315</v>
      </c>
      <c r="D134" s="51">
        <f t="shared" ref="D134:E134" si="32">SUM(D135:D137)</f>
        <v>19613.189999999999</v>
      </c>
      <c r="E134" s="51">
        <f t="shared" si="32"/>
        <v>29860.32</v>
      </c>
      <c r="F134" s="52">
        <f t="shared" si="31"/>
        <v>152.24611600662615</v>
      </c>
    </row>
    <row r="135" spans="1:6" ht="12.75" customHeight="1" x14ac:dyDescent="0.2">
      <c r="A135" s="53">
        <v>6711</v>
      </c>
      <c r="B135" s="85" t="s">
        <v>316</v>
      </c>
      <c r="C135" s="50" t="s">
        <v>317</v>
      </c>
      <c r="D135" s="242">
        <v>19613.189999999999</v>
      </c>
      <c r="E135" s="242">
        <v>29860.32</v>
      </c>
      <c r="F135" s="52">
        <f t="shared" si="31"/>
        <v>152.24611600662615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23568.66</v>
      </c>
      <c r="E151" s="51">
        <f t="shared" si="35"/>
        <v>31735.1</v>
      </c>
      <c r="F151" s="52">
        <f t="shared" si="31"/>
        <v>134.64957278012412</v>
      </c>
    </row>
    <row r="152" spans="1:6" ht="12.75" customHeight="1" x14ac:dyDescent="0.2">
      <c r="A152" s="53">
        <v>31</v>
      </c>
      <c r="B152" s="85" t="s">
        <v>349</v>
      </c>
      <c r="C152" s="50" t="s">
        <v>350</v>
      </c>
      <c r="D152" s="51">
        <f t="shared" ref="D152:E152" si="36">D153+D158+D159</f>
        <v>18425.91</v>
      </c>
      <c r="E152" s="51">
        <f t="shared" si="36"/>
        <v>28136.33</v>
      </c>
      <c r="F152" s="52">
        <f t="shared" si="31"/>
        <v>152.69981238375746</v>
      </c>
    </row>
    <row r="153" spans="1:6" ht="12.75" customHeight="1" x14ac:dyDescent="0.2">
      <c r="A153" s="53">
        <v>311</v>
      </c>
      <c r="B153" s="85" t="s">
        <v>351</v>
      </c>
      <c r="C153" s="50" t="s">
        <v>352</v>
      </c>
      <c r="D153" s="51">
        <f t="shared" ref="D153:E153" si="37">SUM(D154:D157)</f>
        <v>15816.23</v>
      </c>
      <c r="E153" s="51">
        <f t="shared" si="37"/>
        <v>23447.5</v>
      </c>
      <c r="F153" s="52">
        <f t="shared" si="31"/>
        <v>148.24961447829224</v>
      </c>
    </row>
    <row r="154" spans="1:6" ht="12.75" customHeight="1" x14ac:dyDescent="0.2">
      <c r="A154" s="53">
        <v>3111</v>
      </c>
      <c r="B154" s="85" t="s">
        <v>353</v>
      </c>
      <c r="C154" s="50" t="s">
        <v>354</v>
      </c>
      <c r="D154" s="242">
        <v>15816.23</v>
      </c>
      <c r="E154" s="242">
        <v>23447.5</v>
      </c>
      <c r="F154" s="52">
        <f t="shared" si="31"/>
        <v>148.24961447829224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v>820</v>
      </c>
      <c r="F158" s="52" t="str">
        <f t="shared" si="31"/>
        <v>-</v>
      </c>
    </row>
    <row r="159" spans="1:6" ht="12.75" customHeight="1" x14ac:dyDescent="0.2">
      <c r="A159" s="53">
        <v>313</v>
      </c>
      <c r="B159" s="85" t="s">
        <v>363</v>
      </c>
      <c r="C159" s="50" t="s">
        <v>364</v>
      </c>
      <c r="D159" s="51">
        <f t="shared" ref="D159:E159" si="38">SUM(D160:D162)</f>
        <v>2609.6799999999998</v>
      </c>
      <c r="E159" s="51">
        <f t="shared" si="38"/>
        <v>3868.83</v>
      </c>
      <c r="F159" s="52">
        <f t="shared" si="31"/>
        <v>148.2492106311885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2609.6799999999998</v>
      </c>
      <c r="E161" s="242">
        <v>3868.83</v>
      </c>
      <c r="F161" s="52">
        <f t="shared" si="31"/>
        <v>148.2492106311885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4732.9400000000005</v>
      </c>
      <c r="E163" s="51">
        <f t="shared" si="39"/>
        <v>3357.1</v>
      </c>
      <c r="F163" s="52">
        <f t="shared" si="31"/>
        <v>70.930542115471567</v>
      </c>
    </row>
    <row r="164" spans="1:6" ht="12.75" customHeight="1" x14ac:dyDescent="0.2">
      <c r="A164" s="53">
        <v>321</v>
      </c>
      <c r="B164" s="85" t="s">
        <v>372</v>
      </c>
      <c r="C164" s="50" t="s">
        <v>373</v>
      </c>
      <c r="D164" s="51">
        <f t="shared" ref="D164:E164" si="40">SUM(D165:D168)</f>
        <v>505.66999999999996</v>
      </c>
      <c r="E164" s="51">
        <f t="shared" si="40"/>
        <v>497.48</v>
      </c>
      <c r="F164" s="52">
        <f t="shared" si="31"/>
        <v>98.380366642276599</v>
      </c>
    </row>
    <row r="165" spans="1:6" ht="12.75" customHeight="1" x14ac:dyDescent="0.2">
      <c r="A165" s="53">
        <v>3211</v>
      </c>
      <c r="B165" s="85" t="s">
        <v>374</v>
      </c>
      <c r="C165" s="50" t="s">
        <v>375</v>
      </c>
      <c r="D165" s="242">
        <v>240.23</v>
      </c>
      <c r="E165" s="242"/>
      <c r="F165" s="52">
        <f t="shared" si="31"/>
        <v>0</v>
      </c>
    </row>
    <row r="166" spans="1:6" ht="12.75" customHeight="1" x14ac:dyDescent="0.2">
      <c r="A166" s="53">
        <v>3212</v>
      </c>
      <c r="B166" s="85" t="s">
        <v>376</v>
      </c>
      <c r="C166" s="50" t="s">
        <v>377</v>
      </c>
      <c r="D166" s="242">
        <v>132.72</v>
      </c>
      <c r="E166" s="242">
        <v>240</v>
      </c>
      <c r="F166" s="52">
        <f t="shared" si="31"/>
        <v>180.83182640144665</v>
      </c>
    </row>
    <row r="167" spans="1:6" ht="12.75" customHeight="1" x14ac:dyDescent="0.2">
      <c r="A167" s="53">
        <v>3213</v>
      </c>
      <c r="B167" s="85" t="s">
        <v>378</v>
      </c>
      <c r="C167" s="50" t="s">
        <v>379</v>
      </c>
      <c r="D167" s="242">
        <v>132.72</v>
      </c>
      <c r="E167" s="242">
        <v>257.48</v>
      </c>
      <c r="F167" s="52">
        <f t="shared" si="31"/>
        <v>194.0024110910187</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1853.29</v>
      </c>
      <c r="E169" s="51">
        <f t="shared" si="41"/>
        <v>778.36</v>
      </c>
      <c r="F169" s="52">
        <f t="shared" si="31"/>
        <v>41.998823713504095</v>
      </c>
    </row>
    <row r="170" spans="1:6" ht="12.75" customHeight="1" x14ac:dyDescent="0.2">
      <c r="A170" s="53">
        <v>3221</v>
      </c>
      <c r="B170" s="85" t="s">
        <v>384</v>
      </c>
      <c r="C170" s="50" t="s">
        <v>385</v>
      </c>
      <c r="D170" s="242">
        <v>408.49</v>
      </c>
      <c r="E170" s="242">
        <v>348.85</v>
      </c>
      <c r="F170" s="52">
        <f t="shared" si="31"/>
        <v>85.399887390144187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0</v>
      </c>
      <c r="E172" s="242">
        <v>429.51</v>
      </c>
      <c r="F172" s="52" t="str">
        <f t="shared" si="31"/>
        <v>-</v>
      </c>
    </row>
    <row r="173" spans="1:6" ht="12.75" customHeight="1" x14ac:dyDescent="0.2">
      <c r="A173" s="53">
        <v>3224</v>
      </c>
      <c r="B173" s="85" t="s">
        <v>390</v>
      </c>
      <c r="C173" s="50" t="s">
        <v>391</v>
      </c>
      <c r="D173" s="242">
        <v>606.53</v>
      </c>
      <c r="E173" s="242"/>
      <c r="F173" s="52">
        <f t="shared" si="31"/>
        <v>0</v>
      </c>
    </row>
    <row r="174" spans="1:6" ht="12.75" customHeight="1" x14ac:dyDescent="0.2">
      <c r="A174" s="53">
        <v>3225</v>
      </c>
      <c r="B174" s="85" t="s">
        <v>392</v>
      </c>
      <c r="C174" s="50" t="s">
        <v>393</v>
      </c>
      <c r="D174" s="242">
        <v>838.27</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2179.39</v>
      </c>
      <c r="E177" s="51">
        <f t="shared" si="42"/>
        <v>2048.08</v>
      </c>
      <c r="F177" s="52">
        <f t="shared" si="31"/>
        <v>93.974919587591017</v>
      </c>
    </row>
    <row r="178" spans="1:6" ht="12.75" customHeight="1" x14ac:dyDescent="0.2">
      <c r="A178" s="53">
        <v>3231</v>
      </c>
      <c r="B178" s="85" t="s">
        <v>400</v>
      </c>
      <c r="C178" s="50" t="s">
        <v>401</v>
      </c>
      <c r="D178" s="242">
        <v>421.06</v>
      </c>
      <c r="E178" s="242">
        <v>312.12</v>
      </c>
      <c r="F178" s="52">
        <f t="shared" si="31"/>
        <v>74.127202773951467</v>
      </c>
    </row>
    <row r="179" spans="1:6" ht="12.75" customHeight="1" x14ac:dyDescent="0.2">
      <c r="A179" s="53">
        <v>3232</v>
      </c>
      <c r="B179" s="85" t="s">
        <v>402</v>
      </c>
      <c r="C179" s="50" t="s">
        <v>403</v>
      </c>
      <c r="D179" s="242">
        <v>91.27</v>
      </c>
      <c r="E179" s="242">
        <v>40</v>
      </c>
      <c r="F179" s="52">
        <f t="shared" si="31"/>
        <v>43.826010737372634</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337.17</v>
      </c>
      <c r="E181" s="242">
        <v>243.7</v>
      </c>
      <c r="F181" s="52">
        <f t="shared" si="31"/>
        <v>72.278079307174409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1194.51</v>
      </c>
      <c r="E184" s="242">
        <v>1284.57</v>
      </c>
      <c r="F184" s="52">
        <f t="shared" si="31"/>
        <v>107.53949318130446</v>
      </c>
    </row>
    <row r="185" spans="1:6" ht="12.75" customHeight="1" x14ac:dyDescent="0.2">
      <c r="A185" s="53">
        <v>3238</v>
      </c>
      <c r="B185" s="85" t="s">
        <v>414</v>
      </c>
      <c r="C185" s="50" t="s">
        <v>415</v>
      </c>
      <c r="D185" s="242">
        <v>135.38</v>
      </c>
      <c r="E185" s="242">
        <v>167.69</v>
      </c>
      <c r="F185" s="52">
        <f t="shared" si="31"/>
        <v>123.86615452799528</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194.59</v>
      </c>
      <c r="E188" s="51">
        <f t="shared" si="43"/>
        <v>33.18</v>
      </c>
      <c r="F188" s="52">
        <f t="shared" si="31"/>
        <v>17.051235931959503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20.059999999999999</v>
      </c>
      <c r="E191" s="242"/>
      <c r="F191" s="52">
        <f t="shared" si="31"/>
        <v>0</v>
      </c>
    </row>
    <row r="192" spans="1:6" ht="12.75" customHeight="1" x14ac:dyDescent="0.2">
      <c r="A192" s="53">
        <v>3294</v>
      </c>
      <c r="B192" s="85" t="s">
        <v>428</v>
      </c>
      <c r="C192" s="50" t="s">
        <v>429</v>
      </c>
      <c r="D192" s="242">
        <v>86.27</v>
      </c>
      <c r="E192" s="242"/>
      <c r="F192" s="52">
        <f t="shared" si="31"/>
        <v>0</v>
      </c>
    </row>
    <row r="193" spans="1:6" ht="12.75" customHeight="1" x14ac:dyDescent="0.2">
      <c r="A193" s="53">
        <v>3295</v>
      </c>
      <c r="B193" s="85" t="s">
        <v>430</v>
      </c>
      <c r="C193" s="50" t="s">
        <v>431</v>
      </c>
      <c r="D193" s="242">
        <v>88.26</v>
      </c>
      <c r="E193" s="242">
        <v>33.18</v>
      </c>
      <c r="F193" s="52">
        <f t="shared" si="31"/>
        <v>37.593473827328346</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409.81</v>
      </c>
      <c r="E196" s="51">
        <f t="shared" si="44"/>
        <v>241.67</v>
      </c>
      <c r="F196" s="52">
        <f t="shared" si="31"/>
        <v>58.971230570264268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409.81</v>
      </c>
      <c r="E210" s="51">
        <f t="shared" si="47"/>
        <v>241.67</v>
      </c>
      <c r="F210" s="52">
        <f t="shared" si="31"/>
        <v>58.971230570264268</v>
      </c>
    </row>
    <row r="211" spans="1:6" ht="12.75" customHeight="1" x14ac:dyDescent="0.2">
      <c r="A211" s="53">
        <v>3431</v>
      </c>
      <c r="B211" s="232" t="s">
        <v>466</v>
      </c>
      <c r="C211" s="50" t="s">
        <v>467</v>
      </c>
      <c r="D211" s="242">
        <v>409.81</v>
      </c>
      <c r="E211" s="242">
        <v>241.67</v>
      </c>
      <c r="F211" s="52">
        <f t="shared" si="31"/>
        <v>58.971230570264268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23568.66</v>
      </c>
      <c r="E289" s="51">
        <f t="shared" si="79"/>
        <v>31735.1</v>
      </c>
      <c r="F289" s="52">
        <f t="shared" si="76"/>
        <v>134.64957278012412</v>
      </c>
    </row>
    <row r="290" spans="1:6" ht="12.75" customHeight="1" x14ac:dyDescent="0.2">
      <c r="A290" s="53" t="s">
        <v>609</v>
      </c>
      <c r="B290" s="85" t="s">
        <v>620</v>
      </c>
      <c r="C290" s="50" t="s">
        <v>621</v>
      </c>
      <c r="D290" s="51">
        <f>IF(D6&gt;=D289,D6-D289,0)</f>
        <v>1886.0900000000001</v>
      </c>
      <c r="E290" s="51">
        <f>IF(E6&gt;=E289,E6-E289,0)</f>
        <v>10394.830000000002</v>
      </c>
      <c r="F290" s="52">
        <f t="shared" si="76"/>
        <v>551.13117613687587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1643.1</v>
      </c>
      <c r="E292" s="242"/>
      <c r="F292" s="52">
        <f t="shared" si="76"/>
        <v>0</v>
      </c>
    </row>
    <row r="293" spans="1:6" ht="12.75" customHeight="1" x14ac:dyDescent="0.2">
      <c r="A293" s="53">
        <v>92221</v>
      </c>
      <c r="B293" s="85" t="s">
        <v>626</v>
      </c>
      <c r="C293" s="50" t="s">
        <v>627</v>
      </c>
      <c r="D293" s="242">
        <v>0</v>
      </c>
      <c r="E293" s="242">
        <v>353.25</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879.12000000000012</v>
      </c>
      <c r="E350" s="51">
        <f t="shared" si="95"/>
        <v>6517.46</v>
      </c>
      <c r="F350" s="52">
        <f t="shared" si="81"/>
        <v>741.3618163618163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879.12000000000012</v>
      </c>
      <c r="E363" s="51">
        <f t="shared" si="99"/>
        <v>6517.46</v>
      </c>
      <c r="F363" s="52">
        <f t="shared" si="81"/>
        <v>741.3618163618163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615.83000000000004</v>
      </c>
      <c r="E369" s="51">
        <f t="shared" si="101"/>
        <v>0</v>
      </c>
      <c r="F369" s="52">
        <f t="shared" si="81"/>
        <v>0</v>
      </c>
    </row>
    <row r="370" spans="1:6" ht="12.75" customHeight="1" x14ac:dyDescent="0.2">
      <c r="A370" s="53">
        <v>4221</v>
      </c>
      <c r="B370" s="85" t="s">
        <v>675</v>
      </c>
      <c r="C370" s="50" t="s">
        <v>767</v>
      </c>
      <c r="D370" s="242">
        <v>615.83000000000004</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263.29000000000002</v>
      </c>
      <c r="E383" s="51">
        <f t="shared" si="103"/>
        <v>6517.46</v>
      </c>
      <c r="F383" s="52">
        <f t="shared" si="81"/>
        <v>2475.3921531391238</v>
      </c>
    </row>
    <row r="384" spans="1:6" ht="12.75" customHeight="1" x14ac:dyDescent="0.2">
      <c r="A384" s="53">
        <v>4241</v>
      </c>
      <c r="B384" s="85" t="s">
        <v>784</v>
      </c>
      <c r="C384" s="50" t="s">
        <v>785</v>
      </c>
      <c r="D384" s="242">
        <v>263.29000000000002</v>
      </c>
      <c r="E384" s="242">
        <v>6517.46</v>
      </c>
      <c r="F384" s="52">
        <f t="shared" si="81"/>
        <v>2475.3921531391238</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879.12000000000012</v>
      </c>
      <c r="E408" s="51">
        <f t="shared" si="111"/>
        <v>6517.46</v>
      </c>
      <c r="F408" s="52">
        <f t="shared" si="81"/>
        <v>741.3618163618163</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25454.75</v>
      </c>
      <c r="E412" s="51">
        <f>E6+E298</f>
        <v>42129.93</v>
      </c>
      <c r="F412" s="52">
        <f t="shared" si="81"/>
        <v>165.50910930180024</v>
      </c>
    </row>
    <row r="413" spans="1:6" ht="12.75" customHeight="1" x14ac:dyDescent="0.2">
      <c r="A413" s="53" t="s">
        <v>609</v>
      </c>
      <c r="B413" s="85" t="s">
        <v>832</v>
      </c>
      <c r="C413" s="50" t="s">
        <v>833</v>
      </c>
      <c r="D413" s="51">
        <f t="shared" ref="D413:E413" si="112">D289+D350</f>
        <v>24447.78</v>
      </c>
      <c r="E413" s="51">
        <f t="shared" si="112"/>
        <v>38252.559999999998</v>
      </c>
      <c r="F413" s="52">
        <f t="shared" si="81"/>
        <v>156.46639490374994</v>
      </c>
    </row>
    <row r="414" spans="1:6" ht="12.75" customHeight="1" x14ac:dyDescent="0.2">
      <c r="A414" s="53" t="s">
        <v>609</v>
      </c>
      <c r="B414" s="85" t="s">
        <v>834</v>
      </c>
      <c r="C414" s="50" t="s">
        <v>835</v>
      </c>
      <c r="D414" s="51">
        <f t="shared" ref="D414:E414" si="113">IF(D412&gt;=D413,D412-D413,0)</f>
        <v>1006.9700000000012</v>
      </c>
      <c r="E414" s="51">
        <f t="shared" si="113"/>
        <v>3877.3700000000026</v>
      </c>
      <c r="F414" s="52">
        <f t="shared" si="81"/>
        <v>385.05317933999999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1643.1</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353.25</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25454.75</v>
      </c>
      <c r="E639" s="51">
        <f t="shared" si="180"/>
        <v>42129.93</v>
      </c>
      <c r="F639" s="52">
        <f t="shared" si="119"/>
        <v>165.50910930180024</v>
      </c>
    </row>
    <row r="640" spans="1:6" ht="12.75" customHeight="1" x14ac:dyDescent="0.2">
      <c r="A640" s="53" t="s">
        <v>609</v>
      </c>
      <c r="B640" s="85" t="s">
        <v>1278</v>
      </c>
      <c r="C640" s="50" t="s">
        <v>1279</v>
      </c>
      <c r="D640" s="51">
        <f t="shared" ref="D640:E640" si="181">D413+D528</f>
        <v>24447.78</v>
      </c>
      <c r="E640" s="51">
        <f t="shared" si="181"/>
        <v>38252.559999999998</v>
      </c>
      <c r="F640" s="52">
        <f t="shared" si="119"/>
        <v>156.46639490374994</v>
      </c>
    </row>
    <row r="641" spans="1:6" ht="12.75" customHeight="1" x14ac:dyDescent="0.2">
      <c r="A641" s="53" t="s">
        <v>609</v>
      </c>
      <c r="B641" s="85" t="s">
        <v>1280</v>
      </c>
      <c r="C641" s="50" t="s">
        <v>1281</v>
      </c>
      <c r="D641" s="51">
        <f t="shared" ref="D641:E641" si="182">IF(D639&gt;=D640,D639-D640,0)</f>
        <v>1006.9700000000012</v>
      </c>
      <c r="E641" s="51">
        <f t="shared" si="182"/>
        <v>3877.3700000000026</v>
      </c>
      <c r="F641" s="52">
        <f t="shared" si="119"/>
        <v>385.05317933999999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1643.1</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353.25</v>
      </c>
      <c r="F644" s="52" t="str">
        <f t="shared" si="119"/>
        <v>-</v>
      </c>
    </row>
    <row r="645" spans="1:6" ht="24" x14ac:dyDescent="0.2">
      <c r="A645" s="53" t="s">
        <v>609</v>
      </c>
      <c r="B645" s="85" t="s">
        <v>1288</v>
      </c>
      <c r="C645" s="50" t="s">
        <v>1289</v>
      </c>
      <c r="D645" s="51">
        <f t="shared" ref="D645:E645" si="186">IF(D641+D643-D642-D644&gt;=0,D641+D643-D642-D644,0)</f>
        <v>2650.0700000000011</v>
      </c>
      <c r="E645" s="51">
        <f t="shared" si="186"/>
        <v>3524.1200000000026</v>
      </c>
      <c r="F645" s="52">
        <f t="shared" si="119"/>
        <v>132.98214764138311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7904.7</v>
      </c>
      <c r="E649" s="242">
        <v>101.18</v>
      </c>
      <c r="F649" s="52">
        <f t="shared" ref="F649:F724" si="188">IF(D649&lt;&gt;0,IF(E649/D649&gt;=100,"&gt;&gt;100",E649/D649*100),"-")</f>
        <v>1.2799979758877631</v>
      </c>
    </row>
    <row r="650" spans="1:6" ht="12.75" customHeight="1" x14ac:dyDescent="0.2">
      <c r="A650" s="53" t="s">
        <v>1297</v>
      </c>
      <c r="B650" s="85" t="s">
        <v>1298</v>
      </c>
      <c r="C650" s="50" t="s">
        <v>1297</v>
      </c>
      <c r="D650" s="242">
        <v>0</v>
      </c>
      <c r="E650" s="242">
        <v>45183.39</v>
      </c>
      <c r="F650" s="52" t="str">
        <f t="shared" si="188"/>
        <v>-</v>
      </c>
    </row>
    <row r="651" spans="1:6" ht="12.75" customHeight="1" x14ac:dyDescent="0.2">
      <c r="A651" s="53" t="s">
        <v>1299</v>
      </c>
      <c r="B651" s="85" t="s">
        <v>1300</v>
      </c>
      <c r="C651" s="50" t="s">
        <v>1299</v>
      </c>
      <c r="D651" s="242">
        <v>0</v>
      </c>
      <c r="E651" s="242">
        <v>39730.17</v>
      </c>
      <c r="F651" s="52" t="str">
        <f t="shared" si="188"/>
        <v>-</v>
      </c>
    </row>
    <row r="652" spans="1:6" ht="24" x14ac:dyDescent="0.2">
      <c r="A652" s="53">
        <v>11</v>
      </c>
      <c r="B652" s="85" t="s">
        <v>1301</v>
      </c>
      <c r="C652" s="50" t="s">
        <v>1302</v>
      </c>
      <c r="D652" s="51">
        <f t="shared" ref="D652:E652" si="189">+D649+D650-D651</f>
        <v>7904.7</v>
      </c>
      <c r="E652" s="51">
        <f t="shared" si="189"/>
        <v>5554.4000000000015</v>
      </c>
      <c r="F652" s="52">
        <f t="shared" si="188"/>
        <v>70.267056308272316</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2677.89</v>
      </c>
      <c r="E663" s="242">
        <v>0</v>
      </c>
      <c r="F663" s="52">
        <f t="shared" si="188"/>
        <v>0</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v>3829.5</v>
      </c>
      <c r="F676" s="52" t="str">
        <f t="shared" si="188"/>
        <v>-</v>
      </c>
    </row>
    <row r="677" spans="1:6" ht="24" x14ac:dyDescent="0.2">
      <c r="A677" s="53">
        <v>63622</v>
      </c>
      <c r="B677" s="232" t="s">
        <v>1352</v>
      </c>
      <c r="C677" s="50" t="s">
        <v>1353</v>
      </c>
      <c r="D677" s="242">
        <v>663.61</v>
      </c>
      <c r="E677" s="242"/>
      <c r="F677" s="52">
        <f t="shared" si="188"/>
        <v>0</v>
      </c>
    </row>
    <row r="678" spans="1:6" ht="24" x14ac:dyDescent="0.2">
      <c r="A678" s="53">
        <v>63623</v>
      </c>
      <c r="B678" s="232" t="s">
        <v>1354</v>
      </c>
      <c r="C678" s="50" t="s">
        <v>1355</v>
      </c>
      <c r="D678" s="242">
        <v>0</v>
      </c>
      <c r="E678" s="242">
        <v>5445.3</v>
      </c>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6"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40879.839999999997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33675.379999999997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27316.33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3083.92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3275.13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7204.46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40380.559999999998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33675.379999999997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27316.33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3083.92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3275.13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6705.18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499.27999999999884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499.28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499.28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2</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42196</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2</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O.K.</v>
      </c>
      <c r="C220" s="118" t="s">
        <v>3226</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Jerko</cp:lastModifiedBy>
  <cp:lastPrinted>2023-07-10T10:19:22Z</cp:lastPrinted>
  <dcterms:created xsi:type="dcterms:W3CDTF">2022-04-01T05:14:30Z</dcterms:created>
  <dcterms:modified xsi:type="dcterms:W3CDTF">2023-07-18T07:36:38Z</dcterms:modified>
</cp:coreProperties>
</file>